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rojekte\PT Bayern\Dokumente\Formulare\04_300_Projektdurchführung\Intern\In Bearbeitung\"/>
    </mc:Choice>
  </mc:AlternateContent>
  <workbookProtection workbookAlgorithmName="SHA-512" workbookHashValue="MkPespalxKtgsBx+6e1F4oz7pUBQVSJquy6z8HXi9s2b1VJFWrM1RbA9oJtQVtQnCgW6r1PlPipbJT6UlRxgcw==" workbookSaltValue="3P7skWXUMNyxuqCQV4vjTg==" workbookSpinCount="100000" lockStructure="1"/>
  <bookViews>
    <workbookView xWindow="0" yWindow="0" windowWidth="28800" windowHeight="11400"/>
  </bookViews>
  <sheets>
    <sheet name="Deckblatt" sheetId="4" r:id="rId1"/>
    <sheet name="Personal" sheetId="7" r:id="rId2"/>
    <sheet name="Material" sheetId="8" r:id="rId3"/>
    <sheet name="Fremdleistungen" sheetId="9" r:id="rId4"/>
    <sheet name="Instrumente und Ausrüstung" sheetId="10" r:id="rId5"/>
    <sheet name="Dienstreisen" sheetId="11" r:id="rId6"/>
    <sheet name="Export" sheetId="12" state="hidden" r:id="rId7"/>
  </sheets>
  <externalReferences>
    <externalReference r:id="rId8"/>
  </externalReferences>
  <definedNames>
    <definedName name="_xlnm._FilterDatabase" localSheetId="5" hidden="1">Dienstreisen!$G$7:$G$207</definedName>
    <definedName name="_xlnm._FilterDatabase" localSheetId="3" hidden="1">Fremdleistungen!$H$7:$H$207</definedName>
    <definedName name="_xlnm._FilterDatabase" localSheetId="4" hidden="1">'Instrumente und Ausrüstung'!$J$6:$J$207</definedName>
    <definedName name="_xlnm._FilterDatabase" localSheetId="2" hidden="1">Material!$H$7:$H$207</definedName>
    <definedName name="_xlnm._FilterDatabase" localSheetId="1" hidden="1">Personal!$K$11:$K$211</definedName>
    <definedName name="_xlnm.Print_Area" localSheetId="0">Deckblatt!$A$1:$Q$66</definedName>
    <definedName name="_xlnm.Print_Area" localSheetId="5">Dienstreisen!$A$1:$G$209</definedName>
    <definedName name="_xlnm.Print_Area" localSheetId="3">Fremdleistungen!$A$1:$H$209</definedName>
    <definedName name="_xlnm.Print_Area" localSheetId="4">'Instrumente und Ausrüstung'!$A$1:$J$209</definedName>
    <definedName name="_xlnm.Print_Area" localSheetId="2">Material!$A$1:$H$209</definedName>
    <definedName name="_xlnm.Print_Area" localSheetId="1">Personal!$A$1:$J$218</definedName>
    <definedName name="EURO" localSheetId="0">#REF!</definedName>
    <definedName name="EURO" localSheetId="2">#REF!</definedName>
    <definedName name="EURO" localSheetId="1">#REF!</definedName>
    <definedName name="EURO">#REF!</definedName>
    <definedName name="Fördersatz" localSheetId="0">#REF!</definedName>
    <definedName name="Fördersatz" localSheetId="2">#REF!</definedName>
    <definedName name="Fördersatz" localSheetId="1">#REF!</definedName>
    <definedName name="Fördersatz">#REF!</definedName>
    <definedName name="_xlnm.Extract" localSheetId="1">Personal!$K$11:$K$211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8" l="1"/>
  <c r="F209" i="11"/>
  <c r="I39" i="4" s="1"/>
  <c r="L39" i="4" s="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B9" i="1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C4" i="11"/>
  <c r="J212" i="10"/>
  <c r="J209" i="10"/>
  <c r="E209" i="10"/>
  <c r="I207" i="10"/>
  <c r="J206" i="10"/>
  <c r="I206" i="10"/>
  <c r="J207" i="10" s="1"/>
  <c r="I205" i="10"/>
  <c r="I204" i="10"/>
  <c r="J205" i="10" s="1"/>
  <c r="I203" i="10"/>
  <c r="J204" i="10" s="1"/>
  <c r="I202" i="10"/>
  <c r="J203" i="10" s="1"/>
  <c r="I201" i="10"/>
  <c r="J202" i="10" s="1"/>
  <c r="I200" i="10"/>
  <c r="J201" i="10" s="1"/>
  <c r="I199" i="10"/>
  <c r="J200" i="10" s="1"/>
  <c r="I198" i="10"/>
  <c r="J199" i="10" s="1"/>
  <c r="I197" i="10"/>
  <c r="J198" i="10" s="1"/>
  <c r="I196" i="10"/>
  <c r="J197" i="10" s="1"/>
  <c r="I195" i="10"/>
  <c r="J196" i="10" s="1"/>
  <c r="I194" i="10"/>
  <c r="J195" i="10" s="1"/>
  <c r="I193" i="10"/>
  <c r="J194" i="10" s="1"/>
  <c r="I192" i="10"/>
  <c r="J193" i="10" s="1"/>
  <c r="I191" i="10"/>
  <c r="J192" i="10" s="1"/>
  <c r="I190" i="10"/>
  <c r="J191" i="10" s="1"/>
  <c r="I189" i="10"/>
  <c r="J190" i="10" s="1"/>
  <c r="I188" i="10"/>
  <c r="J189" i="10" s="1"/>
  <c r="I187" i="10"/>
  <c r="J188" i="10" s="1"/>
  <c r="I186" i="10"/>
  <c r="J187" i="10" s="1"/>
  <c r="I185" i="10"/>
  <c r="J186" i="10" s="1"/>
  <c r="I184" i="10"/>
  <c r="J185" i="10" s="1"/>
  <c r="I183" i="10"/>
  <c r="J184" i="10" s="1"/>
  <c r="I182" i="10"/>
  <c r="J183" i="10" s="1"/>
  <c r="I181" i="10"/>
  <c r="J182" i="10" s="1"/>
  <c r="I180" i="10"/>
  <c r="J181" i="10" s="1"/>
  <c r="I179" i="10"/>
  <c r="J180" i="10" s="1"/>
  <c r="J178" i="10"/>
  <c r="I178" i="10"/>
  <c r="J179" i="10" s="1"/>
  <c r="I177" i="10"/>
  <c r="I176" i="10"/>
  <c r="J177" i="10" s="1"/>
  <c r="I175" i="10"/>
  <c r="J176" i="10" s="1"/>
  <c r="I174" i="10"/>
  <c r="J175" i="10" s="1"/>
  <c r="I173" i="10"/>
  <c r="J174" i="10" s="1"/>
  <c r="I172" i="10"/>
  <c r="J173" i="10" s="1"/>
  <c r="I171" i="10"/>
  <c r="J172" i="10" s="1"/>
  <c r="I170" i="10"/>
  <c r="J171" i="10" s="1"/>
  <c r="I169" i="10"/>
  <c r="J170" i="10" s="1"/>
  <c r="I168" i="10"/>
  <c r="J169" i="10" s="1"/>
  <c r="I167" i="10"/>
  <c r="J168" i="10" s="1"/>
  <c r="I166" i="10"/>
  <c r="J167" i="10" s="1"/>
  <c r="I165" i="10"/>
  <c r="J166" i="10" s="1"/>
  <c r="J164" i="10"/>
  <c r="I164" i="10"/>
  <c r="J165" i="10" s="1"/>
  <c r="I163" i="10"/>
  <c r="I162" i="10"/>
  <c r="J163" i="10" s="1"/>
  <c r="I161" i="10"/>
  <c r="J162" i="10" s="1"/>
  <c r="I160" i="10"/>
  <c r="J161" i="10" s="1"/>
  <c r="I159" i="10"/>
  <c r="J160" i="10" s="1"/>
  <c r="J158" i="10"/>
  <c r="I158" i="10"/>
  <c r="J159" i="10" s="1"/>
  <c r="I157" i="10"/>
  <c r="I156" i="10"/>
  <c r="J157" i="10" s="1"/>
  <c r="I155" i="10"/>
  <c r="J156" i="10" s="1"/>
  <c r="I154" i="10"/>
  <c r="J155" i="10" s="1"/>
  <c r="I153" i="10"/>
  <c r="J154" i="10" s="1"/>
  <c r="I152" i="10"/>
  <c r="J153" i="10" s="1"/>
  <c r="I151" i="10"/>
  <c r="J152" i="10" s="1"/>
  <c r="I150" i="10"/>
  <c r="J151" i="10" s="1"/>
  <c r="I149" i="10"/>
  <c r="J150" i="10" s="1"/>
  <c r="I148" i="10"/>
  <c r="J149" i="10" s="1"/>
  <c r="I147" i="10"/>
  <c r="J148" i="10" s="1"/>
  <c r="I146" i="10"/>
  <c r="J147" i="10" s="1"/>
  <c r="J145" i="10"/>
  <c r="I145" i="10"/>
  <c r="J146" i="10" s="1"/>
  <c r="I144" i="10"/>
  <c r="I143" i="10"/>
  <c r="J144" i="10" s="1"/>
  <c r="I142" i="10"/>
  <c r="J143" i="10" s="1"/>
  <c r="I141" i="10"/>
  <c r="J142" i="10" s="1"/>
  <c r="I140" i="10"/>
  <c r="J141" i="10" s="1"/>
  <c r="I139" i="10"/>
  <c r="J140" i="10" s="1"/>
  <c r="I138" i="10"/>
  <c r="J139" i="10" s="1"/>
  <c r="I137" i="10"/>
  <c r="J138" i="10" s="1"/>
  <c r="I136" i="10"/>
  <c r="J137" i="10" s="1"/>
  <c r="I135" i="10"/>
  <c r="J136" i="10" s="1"/>
  <c r="I134" i="10"/>
  <c r="J135" i="10" s="1"/>
  <c r="I133" i="10"/>
  <c r="J134" i="10" s="1"/>
  <c r="J132" i="10"/>
  <c r="I132" i="10"/>
  <c r="J133" i="10" s="1"/>
  <c r="I131" i="10"/>
  <c r="I130" i="10"/>
  <c r="J131" i="10" s="1"/>
  <c r="I129" i="10"/>
  <c r="J130" i="10" s="1"/>
  <c r="I128" i="10"/>
  <c r="J129" i="10" s="1"/>
  <c r="I127" i="10"/>
  <c r="J128" i="10" s="1"/>
  <c r="I126" i="10"/>
  <c r="J127" i="10" s="1"/>
  <c r="I125" i="10"/>
  <c r="J126" i="10" s="1"/>
  <c r="I124" i="10"/>
  <c r="J125" i="10" s="1"/>
  <c r="I123" i="10"/>
  <c r="J124" i="10" s="1"/>
  <c r="I122" i="10"/>
  <c r="J123" i="10" s="1"/>
  <c r="I121" i="10"/>
  <c r="J122" i="10" s="1"/>
  <c r="I120" i="10"/>
  <c r="J121" i="10" s="1"/>
  <c r="I119" i="10"/>
  <c r="J120" i="10" s="1"/>
  <c r="I118" i="10"/>
  <c r="J119" i="10" s="1"/>
  <c r="I117" i="10"/>
  <c r="J118" i="10" s="1"/>
  <c r="I116" i="10"/>
  <c r="J117" i="10" s="1"/>
  <c r="I115" i="10"/>
  <c r="J116" i="10" s="1"/>
  <c r="I114" i="10"/>
  <c r="J115" i="10" s="1"/>
  <c r="J113" i="10"/>
  <c r="I113" i="10"/>
  <c r="J114" i="10" s="1"/>
  <c r="I112" i="10"/>
  <c r="I111" i="10"/>
  <c r="J112" i="10" s="1"/>
  <c r="I110" i="10"/>
  <c r="J111" i="10" s="1"/>
  <c r="I109" i="10"/>
  <c r="J110" i="10" s="1"/>
  <c r="I108" i="10"/>
  <c r="J109" i="10" s="1"/>
  <c r="I107" i="10"/>
  <c r="J108" i="10" s="1"/>
  <c r="I106" i="10"/>
  <c r="J107" i="10" s="1"/>
  <c r="I105" i="10"/>
  <c r="J106" i="10" s="1"/>
  <c r="I104" i="10"/>
  <c r="J105" i="10" s="1"/>
  <c r="I103" i="10"/>
  <c r="J104" i="10" s="1"/>
  <c r="I102" i="10"/>
  <c r="J103" i="10" s="1"/>
  <c r="I101" i="10"/>
  <c r="J102" i="10" s="1"/>
  <c r="I100" i="10"/>
  <c r="J101" i="10" s="1"/>
  <c r="I99" i="10"/>
  <c r="J100" i="10" s="1"/>
  <c r="I98" i="10"/>
  <c r="J99" i="10" s="1"/>
  <c r="I97" i="10"/>
  <c r="J98" i="10" s="1"/>
  <c r="I96" i="10"/>
  <c r="J97" i="10" s="1"/>
  <c r="I95" i="10"/>
  <c r="J96" i="10" s="1"/>
  <c r="I94" i="10"/>
  <c r="J95" i="10" s="1"/>
  <c r="I93" i="10"/>
  <c r="J94" i="10" s="1"/>
  <c r="J92" i="10"/>
  <c r="I92" i="10"/>
  <c r="J93" i="10" s="1"/>
  <c r="I91" i="10"/>
  <c r="I90" i="10"/>
  <c r="J91" i="10" s="1"/>
  <c r="I89" i="10"/>
  <c r="J90" i="10" s="1"/>
  <c r="I88" i="10"/>
  <c r="J89" i="10" s="1"/>
  <c r="I87" i="10"/>
  <c r="J88" i="10" s="1"/>
  <c r="J86" i="10"/>
  <c r="I86" i="10"/>
  <c r="J87" i="10" s="1"/>
  <c r="I85" i="10"/>
  <c r="I84" i="10"/>
  <c r="J85" i="10" s="1"/>
  <c r="I83" i="10"/>
  <c r="J84" i="10" s="1"/>
  <c r="I82" i="10"/>
  <c r="J83" i="10" s="1"/>
  <c r="I81" i="10"/>
  <c r="J82" i="10" s="1"/>
  <c r="I80" i="10"/>
  <c r="J81" i="10" s="1"/>
  <c r="I79" i="10"/>
  <c r="J80" i="10" s="1"/>
  <c r="I78" i="10"/>
  <c r="J79" i="10" s="1"/>
  <c r="I77" i="10"/>
  <c r="J78" i="10" s="1"/>
  <c r="I76" i="10"/>
  <c r="J77" i="10" s="1"/>
  <c r="I75" i="10"/>
  <c r="J76" i="10" s="1"/>
  <c r="I74" i="10"/>
  <c r="J75" i="10" s="1"/>
  <c r="I73" i="10"/>
  <c r="J74" i="10" s="1"/>
  <c r="J72" i="10"/>
  <c r="I72" i="10"/>
  <c r="J73" i="10" s="1"/>
  <c r="I71" i="10"/>
  <c r="I70" i="10"/>
  <c r="J71" i="10" s="1"/>
  <c r="I69" i="10"/>
  <c r="J70" i="10" s="1"/>
  <c r="I68" i="10"/>
  <c r="J69" i="10" s="1"/>
  <c r="I67" i="10"/>
  <c r="J68" i="10" s="1"/>
  <c r="I66" i="10"/>
  <c r="J67" i="10" s="1"/>
  <c r="J65" i="10"/>
  <c r="I65" i="10"/>
  <c r="J66" i="10" s="1"/>
  <c r="I64" i="10"/>
  <c r="I63" i="10"/>
  <c r="J64" i="10" s="1"/>
  <c r="I62" i="10"/>
  <c r="J63" i="10" s="1"/>
  <c r="I61" i="10"/>
  <c r="J62" i="10" s="1"/>
  <c r="I60" i="10"/>
  <c r="J61" i="10" s="1"/>
  <c r="I59" i="10"/>
  <c r="J60" i="10" s="1"/>
  <c r="J58" i="10"/>
  <c r="I58" i="10"/>
  <c r="J59" i="10" s="1"/>
  <c r="I57" i="10"/>
  <c r="I56" i="10"/>
  <c r="J57" i="10" s="1"/>
  <c r="I55" i="10"/>
  <c r="J56" i="10" s="1"/>
  <c r="I54" i="10"/>
  <c r="J55" i="10" s="1"/>
  <c r="J53" i="10"/>
  <c r="I53" i="10"/>
  <c r="J54" i="10" s="1"/>
  <c r="I52" i="10"/>
  <c r="I51" i="10"/>
  <c r="J52" i="10" s="1"/>
  <c r="I50" i="10"/>
  <c r="J51" i="10" s="1"/>
  <c r="I49" i="10"/>
  <c r="J50" i="10" s="1"/>
  <c r="I48" i="10"/>
  <c r="J49" i="10" s="1"/>
  <c r="I47" i="10"/>
  <c r="J48" i="10" s="1"/>
  <c r="I46" i="10"/>
  <c r="J47" i="10" s="1"/>
  <c r="I45" i="10"/>
  <c r="J46" i="10" s="1"/>
  <c r="I44" i="10"/>
  <c r="J45" i="10" s="1"/>
  <c r="I43" i="10"/>
  <c r="J44" i="10" s="1"/>
  <c r="I42" i="10"/>
  <c r="J43" i="10" s="1"/>
  <c r="I41" i="10"/>
  <c r="J42" i="10" s="1"/>
  <c r="I40" i="10"/>
  <c r="J41" i="10" s="1"/>
  <c r="I39" i="10"/>
  <c r="J40" i="10" s="1"/>
  <c r="I38" i="10"/>
  <c r="J39" i="10" s="1"/>
  <c r="I37" i="10"/>
  <c r="J38" i="10" s="1"/>
  <c r="I36" i="10"/>
  <c r="J37" i="10" s="1"/>
  <c r="I35" i="10"/>
  <c r="J36" i="10" s="1"/>
  <c r="I34" i="10"/>
  <c r="J35" i="10" s="1"/>
  <c r="I33" i="10"/>
  <c r="J34" i="10" s="1"/>
  <c r="I32" i="10"/>
  <c r="J33" i="10" s="1"/>
  <c r="I31" i="10"/>
  <c r="I30" i="10"/>
  <c r="I29" i="10"/>
  <c r="I28" i="10"/>
  <c r="I27" i="10"/>
  <c r="I26" i="10"/>
  <c r="I25" i="10"/>
  <c r="I24" i="10"/>
  <c r="I23" i="10"/>
  <c r="I22" i="10"/>
  <c r="I21" i="10"/>
  <c r="I20" i="10"/>
  <c r="I19" i="10"/>
  <c r="B19" i="10"/>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I18" i="10"/>
  <c r="I17" i="10"/>
  <c r="I16" i="10"/>
  <c r="I15" i="10"/>
  <c r="B15" i="10"/>
  <c r="B16" i="10" s="1"/>
  <c r="B17" i="10" s="1"/>
  <c r="B18" i="10" s="1"/>
  <c r="I14" i="10"/>
  <c r="I13" i="10"/>
  <c r="I12" i="10"/>
  <c r="I11" i="10"/>
  <c r="I10" i="10"/>
  <c r="I9" i="10"/>
  <c r="B9" i="10"/>
  <c r="B10" i="10" s="1"/>
  <c r="B11" i="10" s="1"/>
  <c r="B12" i="10" s="1"/>
  <c r="B13" i="10" s="1"/>
  <c r="B14" i="10" s="1"/>
  <c r="I8" i="10"/>
  <c r="C4" i="10"/>
  <c r="H211" i="9"/>
  <c r="G207" i="9"/>
  <c r="G206" i="9"/>
  <c r="H207" i="9" s="1"/>
  <c r="G205" i="9"/>
  <c r="H206" i="9" s="1"/>
  <c r="G204" i="9"/>
  <c r="H205" i="9" s="1"/>
  <c r="G203" i="9"/>
  <c r="H204" i="9" s="1"/>
  <c r="G202" i="9"/>
  <c r="H203" i="9" s="1"/>
  <c r="G201" i="9"/>
  <c r="H202" i="9" s="1"/>
  <c r="H200" i="9"/>
  <c r="G200" i="9"/>
  <c r="H201" i="9" s="1"/>
  <c r="G199" i="9"/>
  <c r="G198" i="9"/>
  <c r="H199" i="9" s="1"/>
  <c r="G197" i="9"/>
  <c r="H198" i="9" s="1"/>
  <c r="G196" i="9"/>
  <c r="H197" i="9" s="1"/>
  <c r="H195" i="9"/>
  <c r="G195" i="9"/>
  <c r="H196" i="9" s="1"/>
  <c r="H194" i="9"/>
  <c r="G194" i="9"/>
  <c r="G193" i="9"/>
  <c r="G192" i="9"/>
  <c r="H193" i="9" s="1"/>
  <c r="G191" i="9"/>
  <c r="H192" i="9" s="1"/>
  <c r="G190" i="9"/>
  <c r="H191" i="9" s="1"/>
  <c r="G189" i="9"/>
  <c r="H190" i="9" s="1"/>
  <c r="G188" i="9"/>
  <c r="H189" i="9" s="1"/>
  <c r="G187" i="9"/>
  <c r="H188" i="9" s="1"/>
  <c r="G186" i="9"/>
  <c r="H187" i="9" s="1"/>
  <c r="G185" i="9"/>
  <c r="H186" i="9" s="1"/>
  <c r="G184" i="9"/>
  <c r="H185" i="9" s="1"/>
  <c r="G183" i="9"/>
  <c r="H184" i="9" s="1"/>
  <c r="G182" i="9"/>
  <c r="H183" i="9" s="1"/>
  <c r="G181" i="9"/>
  <c r="H182" i="9" s="1"/>
  <c r="G180" i="9"/>
  <c r="H181" i="9" s="1"/>
  <c r="H179" i="9"/>
  <c r="G179" i="9"/>
  <c r="H180" i="9" s="1"/>
  <c r="G178" i="9"/>
  <c r="G177" i="9"/>
  <c r="H178" i="9" s="1"/>
  <c r="G176" i="9"/>
  <c r="H177" i="9" s="1"/>
  <c r="G175" i="9"/>
  <c r="H176" i="9" s="1"/>
  <c r="G174" i="9"/>
  <c r="H175" i="9" s="1"/>
  <c r="G173" i="9"/>
  <c r="H174" i="9" s="1"/>
  <c r="G172" i="9"/>
  <c r="H173" i="9" s="1"/>
  <c r="G171" i="9"/>
  <c r="H172" i="9" s="1"/>
  <c r="G170" i="9"/>
  <c r="H171" i="9" s="1"/>
  <c r="G169" i="9"/>
  <c r="H170" i="9" s="1"/>
  <c r="G168" i="9"/>
  <c r="H169" i="9" s="1"/>
  <c r="G167" i="9"/>
  <c r="H168" i="9" s="1"/>
  <c r="G166" i="9"/>
  <c r="H167" i="9" s="1"/>
  <c r="G165" i="9"/>
  <c r="H166" i="9" s="1"/>
  <c r="G164" i="9"/>
  <c r="H165" i="9" s="1"/>
  <c r="G163" i="9"/>
  <c r="H164" i="9" s="1"/>
  <c r="G162" i="9"/>
  <c r="H163" i="9" s="1"/>
  <c r="G161" i="9"/>
  <c r="H162" i="9" s="1"/>
  <c r="G160" i="9"/>
  <c r="H161" i="9" s="1"/>
  <c r="G159" i="9"/>
  <c r="H160" i="9" s="1"/>
  <c r="G158" i="9"/>
  <c r="H159" i="9" s="1"/>
  <c r="G157" i="9"/>
  <c r="H158" i="9" s="1"/>
  <c r="G156" i="9"/>
  <c r="H157" i="9" s="1"/>
  <c r="G155" i="9"/>
  <c r="H156" i="9" s="1"/>
  <c r="G154" i="9"/>
  <c r="H155" i="9" s="1"/>
  <c r="G153" i="9"/>
  <c r="H154" i="9" s="1"/>
  <c r="G152" i="9"/>
  <c r="H153" i="9" s="1"/>
  <c r="G151" i="9"/>
  <c r="H152" i="9" s="1"/>
  <c r="G150" i="9"/>
  <c r="H151" i="9" s="1"/>
  <c r="G149" i="9"/>
  <c r="H150" i="9" s="1"/>
  <c r="G148" i="9"/>
  <c r="H149" i="9" s="1"/>
  <c r="G147" i="9"/>
  <c r="H148" i="9" s="1"/>
  <c r="H146" i="9"/>
  <c r="G146" i="9"/>
  <c r="H147" i="9" s="1"/>
  <c r="G145" i="9"/>
  <c r="G144" i="9"/>
  <c r="H145" i="9" s="1"/>
  <c r="G143" i="9"/>
  <c r="H144" i="9" s="1"/>
  <c r="G142" i="9"/>
  <c r="H143" i="9" s="1"/>
  <c r="G141" i="9"/>
  <c r="H142" i="9" s="1"/>
  <c r="G140" i="9"/>
  <c r="H141" i="9" s="1"/>
  <c r="G139" i="9"/>
  <c r="H140" i="9" s="1"/>
  <c r="G138" i="9"/>
  <c r="H139" i="9" s="1"/>
  <c r="G137" i="9"/>
  <c r="H138" i="9" s="1"/>
  <c r="G136" i="9"/>
  <c r="H137" i="9" s="1"/>
  <c r="G135" i="9"/>
  <c r="H136" i="9" s="1"/>
  <c r="G134" i="9"/>
  <c r="H135" i="9" s="1"/>
  <c r="G133" i="9"/>
  <c r="H134" i="9" s="1"/>
  <c r="G132" i="9"/>
  <c r="H133" i="9" s="1"/>
  <c r="G131" i="9"/>
  <c r="H132" i="9" s="1"/>
  <c r="G130" i="9"/>
  <c r="H131" i="9" s="1"/>
  <c r="G129" i="9"/>
  <c r="H130" i="9" s="1"/>
  <c r="G128" i="9"/>
  <c r="H129" i="9" s="1"/>
  <c r="G127" i="9"/>
  <c r="H128" i="9" s="1"/>
  <c r="G126" i="9"/>
  <c r="H127" i="9" s="1"/>
  <c r="G125" i="9"/>
  <c r="H126" i="9" s="1"/>
  <c r="G124" i="9"/>
  <c r="H125" i="9" s="1"/>
  <c r="G123" i="9"/>
  <c r="H124" i="9" s="1"/>
  <c r="G122" i="9"/>
  <c r="H123" i="9" s="1"/>
  <c r="G121" i="9"/>
  <c r="H122" i="9" s="1"/>
  <c r="H120" i="9"/>
  <c r="G120" i="9"/>
  <c r="H121" i="9" s="1"/>
  <c r="G119" i="9"/>
  <c r="G118" i="9"/>
  <c r="H119" i="9" s="1"/>
  <c r="G117" i="9"/>
  <c r="H118" i="9" s="1"/>
  <c r="G116" i="9"/>
  <c r="H117" i="9" s="1"/>
  <c r="G115" i="9"/>
  <c r="H116" i="9" s="1"/>
  <c r="H114" i="9"/>
  <c r="G114" i="9"/>
  <c r="H115" i="9" s="1"/>
  <c r="H113" i="9"/>
  <c r="G113" i="9"/>
  <c r="G112" i="9"/>
  <c r="G111" i="9"/>
  <c r="H112" i="9" s="1"/>
  <c r="G110" i="9"/>
  <c r="H111" i="9" s="1"/>
  <c r="G109" i="9"/>
  <c r="H110" i="9" s="1"/>
  <c r="G108" i="9"/>
  <c r="H109" i="9" s="1"/>
  <c r="G107" i="9"/>
  <c r="H108" i="9" s="1"/>
  <c r="G106" i="9"/>
  <c r="H107" i="9" s="1"/>
  <c r="G105" i="9"/>
  <c r="H106" i="9" s="1"/>
  <c r="G104" i="9"/>
  <c r="H105" i="9" s="1"/>
  <c r="G103" i="9"/>
  <c r="H104" i="9" s="1"/>
  <c r="G102" i="9"/>
  <c r="H103" i="9" s="1"/>
  <c r="G101" i="9"/>
  <c r="H102" i="9" s="1"/>
  <c r="G100" i="9"/>
  <c r="H101" i="9" s="1"/>
  <c r="G99" i="9"/>
  <c r="H100" i="9" s="1"/>
  <c r="H98" i="9"/>
  <c r="G98" i="9"/>
  <c r="H99" i="9" s="1"/>
  <c r="G97" i="9"/>
  <c r="G96" i="9"/>
  <c r="H97" i="9" s="1"/>
  <c r="G95" i="9"/>
  <c r="H96" i="9" s="1"/>
  <c r="G94" i="9"/>
  <c r="H95" i="9" s="1"/>
  <c r="G93" i="9"/>
  <c r="H94" i="9" s="1"/>
  <c r="G92" i="9"/>
  <c r="H93" i="9" s="1"/>
  <c r="G91" i="9"/>
  <c r="H92" i="9" s="1"/>
  <c r="G90" i="9"/>
  <c r="H91" i="9" s="1"/>
  <c r="G89" i="9"/>
  <c r="H90" i="9" s="1"/>
  <c r="G88" i="9"/>
  <c r="H89" i="9" s="1"/>
  <c r="G87" i="9"/>
  <c r="H88" i="9" s="1"/>
  <c r="G86" i="9"/>
  <c r="H87" i="9" s="1"/>
  <c r="G85" i="9"/>
  <c r="H86" i="9" s="1"/>
  <c r="G84" i="9"/>
  <c r="H85" i="9" s="1"/>
  <c r="G83" i="9"/>
  <c r="H84" i="9" s="1"/>
  <c r="G82" i="9"/>
  <c r="H83" i="9" s="1"/>
  <c r="G81" i="9"/>
  <c r="H82" i="9" s="1"/>
  <c r="G80" i="9"/>
  <c r="H81" i="9" s="1"/>
  <c r="G79" i="9"/>
  <c r="H80" i="9" s="1"/>
  <c r="G78" i="9"/>
  <c r="H79" i="9" s="1"/>
  <c r="G77" i="9"/>
  <c r="H78" i="9" s="1"/>
  <c r="G76" i="9"/>
  <c r="H77" i="9" s="1"/>
  <c r="G75" i="9"/>
  <c r="H76" i="9" s="1"/>
  <c r="G74" i="9"/>
  <c r="H75" i="9" s="1"/>
  <c r="H73" i="9"/>
  <c r="G73" i="9"/>
  <c r="H74" i="9" s="1"/>
  <c r="G72" i="9"/>
  <c r="G71" i="9"/>
  <c r="H72" i="9" s="1"/>
  <c r="G70" i="9"/>
  <c r="H71" i="9" s="1"/>
  <c r="G69" i="9"/>
  <c r="H70" i="9" s="1"/>
  <c r="G68" i="9"/>
  <c r="H69" i="9" s="1"/>
  <c r="H67" i="9"/>
  <c r="G67" i="9"/>
  <c r="H68" i="9" s="1"/>
  <c r="G66" i="9"/>
  <c r="G65" i="9"/>
  <c r="H66" i="9" s="1"/>
  <c r="G64" i="9"/>
  <c r="H65" i="9" s="1"/>
  <c r="G63" i="9"/>
  <c r="H64" i="9" s="1"/>
  <c r="G62" i="9"/>
  <c r="H63" i="9" s="1"/>
  <c r="G61" i="9"/>
  <c r="H62" i="9" s="1"/>
  <c r="G60" i="9"/>
  <c r="H61" i="9" s="1"/>
  <c r="G59" i="9"/>
  <c r="H60" i="9" s="1"/>
  <c r="G58" i="9"/>
  <c r="H59" i="9" s="1"/>
  <c r="G57" i="9"/>
  <c r="H58" i="9" s="1"/>
  <c r="G56" i="9"/>
  <c r="H57" i="9" s="1"/>
  <c r="G55" i="9"/>
  <c r="H56" i="9" s="1"/>
  <c r="G54" i="9"/>
  <c r="H55" i="9" s="1"/>
  <c r="G53" i="9"/>
  <c r="H54" i="9" s="1"/>
  <c r="G52" i="9"/>
  <c r="H53" i="9" s="1"/>
  <c r="G51" i="9"/>
  <c r="H52" i="9" s="1"/>
  <c r="G50" i="9"/>
  <c r="H51" i="9" s="1"/>
  <c r="G49" i="9"/>
  <c r="H50" i="9" s="1"/>
  <c r="G48" i="9"/>
  <c r="H49" i="9" s="1"/>
  <c r="G47" i="9"/>
  <c r="H48" i="9" s="1"/>
  <c r="G46" i="9"/>
  <c r="H47" i="9" s="1"/>
  <c r="G45" i="9"/>
  <c r="H46" i="9" s="1"/>
  <c r="G44" i="9"/>
  <c r="H45" i="9" s="1"/>
  <c r="G43" i="9"/>
  <c r="H44" i="9" s="1"/>
  <c r="G42" i="9"/>
  <c r="H43" i="9" s="1"/>
  <c r="H41" i="9"/>
  <c r="G41" i="9"/>
  <c r="H42" i="9" s="1"/>
  <c r="H40" i="9"/>
  <c r="G40" i="9"/>
  <c r="G39" i="9"/>
  <c r="G38" i="9"/>
  <c r="H39" i="9" s="1"/>
  <c r="G37" i="9"/>
  <c r="H38" i="9" s="1"/>
  <c r="G36" i="9"/>
  <c r="H37" i="9" s="1"/>
  <c r="G35" i="9"/>
  <c r="H36" i="9" s="1"/>
  <c r="G34" i="9"/>
  <c r="H35" i="9" s="1"/>
  <c r="G33" i="9"/>
  <c r="H34" i="9" s="1"/>
  <c r="G32" i="9"/>
  <c r="H33" i="9" s="1"/>
  <c r="G31" i="9"/>
  <c r="G30" i="9"/>
  <c r="G29" i="9"/>
  <c r="G28" i="9"/>
  <c r="G27" i="9"/>
  <c r="G26" i="9"/>
  <c r="G25" i="9"/>
  <c r="G24" i="9"/>
  <c r="G23" i="9"/>
  <c r="G22" i="9"/>
  <c r="G21" i="9"/>
  <c r="G20" i="9"/>
  <c r="G19" i="9"/>
  <c r="G18" i="9"/>
  <c r="G17" i="9"/>
  <c r="G16" i="9"/>
  <c r="G15" i="9"/>
  <c r="G14" i="9"/>
  <c r="G13" i="9"/>
  <c r="G12" i="9"/>
  <c r="G11" i="9"/>
  <c r="G10" i="9"/>
  <c r="G9" i="9"/>
  <c r="B9" i="9"/>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G8" i="9"/>
  <c r="C4" i="9"/>
  <c r="G207" i="8"/>
  <c r="G206" i="8"/>
  <c r="H207" i="8" s="1"/>
  <c r="G205" i="8"/>
  <c r="H206" i="8" s="1"/>
  <c r="G204" i="8"/>
  <c r="H205" i="8" s="1"/>
  <c r="G203" i="8"/>
  <c r="H204" i="8" s="1"/>
  <c r="G202" i="8"/>
  <c r="H203" i="8" s="1"/>
  <c r="G201" i="8"/>
  <c r="H202" i="8" s="1"/>
  <c r="G200" i="8"/>
  <c r="H201" i="8" s="1"/>
  <c r="G199" i="8"/>
  <c r="H200" i="8" s="1"/>
  <c r="G198" i="8"/>
  <c r="H199" i="8" s="1"/>
  <c r="G197" i="8"/>
  <c r="H198" i="8" s="1"/>
  <c r="G196" i="8"/>
  <c r="H197" i="8" s="1"/>
  <c r="G195" i="8"/>
  <c r="H196" i="8" s="1"/>
  <c r="G194" i="8"/>
  <c r="H195" i="8" s="1"/>
  <c r="G193" i="8"/>
  <c r="H194" i="8" s="1"/>
  <c r="G192" i="8"/>
  <c r="H193" i="8" s="1"/>
  <c r="G191" i="8"/>
  <c r="H192" i="8" s="1"/>
  <c r="G190" i="8"/>
  <c r="H191" i="8" s="1"/>
  <c r="G189" i="8"/>
  <c r="H190" i="8" s="1"/>
  <c r="G188" i="8"/>
  <c r="H189" i="8" s="1"/>
  <c r="G187" i="8"/>
  <c r="H188" i="8" s="1"/>
  <c r="G186" i="8"/>
  <c r="H187" i="8" s="1"/>
  <c r="G185" i="8"/>
  <c r="H186" i="8" s="1"/>
  <c r="G184" i="8"/>
  <c r="H185" i="8" s="1"/>
  <c r="G183" i="8"/>
  <c r="H184" i="8" s="1"/>
  <c r="G182" i="8"/>
  <c r="H183" i="8" s="1"/>
  <c r="G181" i="8"/>
  <c r="H182" i="8" s="1"/>
  <c r="G180" i="8"/>
  <c r="H181" i="8" s="1"/>
  <c r="G179" i="8"/>
  <c r="H180" i="8" s="1"/>
  <c r="G178" i="8"/>
  <c r="H179" i="8" s="1"/>
  <c r="G177" i="8"/>
  <c r="H178" i="8" s="1"/>
  <c r="G176" i="8"/>
  <c r="H177" i="8" s="1"/>
  <c r="G175" i="8"/>
  <c r="H176" i="8" s="1"/>
  <c r="G174" i="8"/>
  <c r="H175" i="8" s="1"/>
  <c r="G173" i="8"/>
  <c r="H174" i="8" s="1"/>
  <c r="G172" i="8"/>
  <c r="H173" i="8" s="1"/>
  <c r="G171" i="8"/>
  <c r="H172" i="8" s="1"/>
  <c r="G170" i="8"/>
  <c r="H171" i="8" s="1"/>
  <c r="G169" i="8"/>
  <c r="H170" i="8" s="1"/>
  <c r="H168" i="8"/>
  <c r="G168" i="8"/>
  <c r="H169" i="8" s="1"/>
  <c r="H167" i="8"/>
  <c r="G167" i="8"/>
  <c r="G166" i="8"/>
  <c r="G165" i="8"/>
  <c r="H166" i="8" s="1"/>
  <c r="G164" i="8"/>
  <c r="H165" i="8" s="1"/>
  <c r="G163" i="8"/>
  <c r="H164" i="8" s="1"/>
  <c r="G162" i="8"/>
  <c r="H163" i="8" s="1"/>
  <c r="G161" i="8"/>
  <c r="H162" i="8" s="1"/>
  <c r="G160" i="8"/>
  <c r="H161" i="8" s="1"/>
  <c r="G159" i="8"/>
  <c r="H160" i="8" s="1"/>
  <c r="G158" i="8"/>
  <c r="H159" i="8" s="1"/>
  <c r="G157" i="8"/>
  <c r="H158" i="8" s="1"/>
  <c r="G156" i="8"/>
  <c r="H157" i="8" s="1"/>
  <c r="G155" i="8"/>
  <c r="H156" i="8" s="1"/>
  <c r="G154" i="8"/>
  <c r="H155" i="8" s="1"/>
  <c r="H153" i="8"/>
  <c r="G153" i="8"/>
  <c r="H154" i="8" s="1"/>
  <c r="G152" i="8"/>
  <c r="G151" i="8"/>
  <c r="H152" i="8" s="1"/>
  <c r="G150" i="8"/>
  <c r="H151" i="8" s="1"/>
  <c r="G149" i="8"/>
  <c r="H150" i="8" s="1"/>
  <c r="G148" i="8"/>
  <c r="H149" i="8" s="1"/>
  <c r="G147" i="8"/>
  <c r="H148" i="8" s="1"/>
  <c r="G146" i="8"/>
  <c r="H147" i="8" s="1"/>
  <c r="G145" i="8"/>
  <c r="H146" i="8" s="1"/>
  <c r="G144" i="8"/>
  <c r="H145" i="8" s="1"/>
  <c r="G143" i="8"/>
  <c r="H144" i="8" s="1"/>
  <c r="G142" i="8"/>
  <c r="H143" i="8" s="1"/>
  <c r="G141" i="8"/>
  <c r="H142" i="8" s="1"/>
  <c r="G140" i="8"/>
  <c r="H141" i="8" s="1"/>
  <c r="G139" i="8"/>
  <c r="H140" i="8" s="1"/>
  <c r="G138" i="8"/>
  <c r="H139" i="8" s="1"/>
  <c r="G137" i="8"/>
  <c r="H138" i="8" s="1"/>
  <c r="G136" i="8"/>
  <c r="H137" i="8" s="1"/>
  <c r="G135" i="8"/>
  <c r="H136" i="8" s="1"/>
  <c r="G134" i="8"/>
  <c r="H135" i="8" s="1"/>
  <c r="G133" i="8"/>
  <c r="H134" i="8" s="1"/>
  <c r="G132" i="8"/>
  <c r="H133" i="8" s="1"/>
  <c r="G131" i="8"/>
  <c r="H132" i="8" s="1"/>
  <c r="G130" i="8"/>
  <c r="H131" i="8" s="1"/>
  <c r="G129" i="8"/>
  <c r="H130" i="8" s="1"/>
  <c r="G128" i="8"/>
  <c r="H129" i="8" s="1"/>
  <c r="G127" i="8"/>
  <c r="H128" i="8" s="1"/>
  <c r="G126" i="8"/>
  <c r="H127" i="8" s="1"/>
  <c r="G125" i="8"/>
  <c r="H126" i="8" s="1"/>
  <c r="H124" i="8"/>
  <c r="G124" i="8"/>
  <c r="H125" i="8" s="1"/>
  <c r="G123" i="8"/>
  <c r="G122" i="8"/>
  <c r="H123" i="8" s="1"/>
  <c r="G121" i="8"/>
  <c r="H122" i="8" s="1"/>
  <c r="G120" i="8"/>
  <c r="H121" i="8" s="1"/>
  <c r="G119" i="8"/>
  <c r="H120" i="8" s="1"/>
  <c r="G118" i="8"/>
  <c r="H119" i="8" s="1"/>
  <c r="G117" i="8"/>
  <c r="H118" i="8" s="1"/>
  <c r="G116" i="8"/>
  <c r="H117" i="8" s="1"/>
  <c r="G115" i="8"/>
  <c r="H116" i="8" s="1"/>
  <c r="G114" i="8"/>
  <c r="H115" i="8" s="1"/>
  <c r="G113" i="8"/>
  <c r="H114" i="8" s="1"/>
  <c r="G112" i="8"/>
  <c r="H113" i="8" s="1"/>
  <c r="G111" i="8"/>
  <c r="H112" i="8" s="1"/>
  <c r="G110" i="8"/>
  <c r="H111" i="8" s="1"/>
  <c r="G109" i="8"/>
  <c r="H110" i="8" s="1"/>
  <c r="G108" i="8"/>
  <c r="H109" i="8" s="1"/>
  <c r="G107" i="8"/>
  <c r="H108" i="8" s="1"/>
  <c r="G106" i="8"/>
  <c r="H107" i="8" s="1"/>
  <c r="G105" i="8"/>
  <c r="H106" i="8" s="1"/>
  <c r="G104" i="8"/>
  <c r="H105" i="8" s="1"/>
  <c r="G103" i="8"/>
  <c r="H104" i="8" s="1"/>
  <c r="G102" i="8"/>
  <c r="H103" i="8" s="1"/>
  <c r="G101" i="8"/>
  <c r="H102" i="8" s="1"/>
  <c r="G100" i="8"/>
  <c r="H101" i="8" s="1"/>
  <c r="G99" i="8"/>
  <c r="H100" i="8" s="1"/>
  <c r="G98" i="8"/>
  <c r="H99" i="8" s="1"/>
  <c r="G97" i="8"/>
  <c r="H98" i="8" s="1"/>
  <c r="G96" i="8"/>
  <c r="H97" i="8" s="1"/>
  <c r="G95" i="8"/>
  <c r="H96" i="8" s="1"/>
  <c r="H94" i="8"/>
  <c r="G94" i="8"/>
  <c r="H95" i="8" s="1"/>
  <c r="G93" i="8"/>
  <c r="G92" i="8"/>
  <c r="H93" i="8" s="1"/>
  <c r="G91" i="8"/>
  <c r="H92" i="8" s="1"/>
  <c r="G90" i="8"/>
  <c r="H91" i="8" s="1"/>
  <c r="G89" i="8"/>
  <c r="H90" i="8" s="1"/>
  <c r="G88" i="8"/>
  <c r="H89" i="8" s="1"/>
  <c r="G87" i="8"/>
  <c r="H88" i="8" s="1"/>
  <c r="G86" i="8"/>
  <c r="H87" i="8" s="1"/>
  <c r="G85" i="8"/>
  <c r="H86" i="8" s="1"/>
  <c r="G84" i="8"/>
  <c r="H85" i="8" s="1"/>
  <c r="G83" i="8"/>
  <c r="H84" i="8" s="1"/>
  <c r="G82" i="8"/>
  <c r="H83" i="8" s="1"/>
  <c r="G81" i="8"/>
  <c r="H82" i="8" s="1"/>
  <c r="G80" i="8"/>
  <c r="H81" i="8" s="1"/>
  <c r="G79" i="8"/>
  <c r="H80" i="8" s="1"/>
  <c r="G78" i="8"/>
  <c r="H79" i="8" s="1"/>
  <c r="G77" i="8"/>
  <c r="H78" i="8" s="1"/>
  <c r="G76" i="8"/>
  <c r="H77" i="8" s="1"/>
  <c r="G75" i="8"/>
  <c r="H76" i="8" s="1"/>
  <c r="G74" i="8"/>
  <c r="H75" i="8" s="1"/>
  <c r="G73" i="8"/>
  <c r="H74" i="8" s="1"/>
  <c r="G72" i="8"/>
  <c r="H73" i="8" s="1"/>
  <c r="G71" i="8"/>
  <c r="H72" i="8" s="1"/>
  <c r="G70" i="8"/>
  <c r="H71" i="8" s="1"/>
  <c r="G69" i="8"/>
  <c r="H70" i="8" s="1"/>
  <c r="G68" i="8"/>
  <c r="H69" i="8" s="1"/>
  <c r="G67" i="8"/>
  <c r="H68" i="8" s="1"/>
  <c r="G66" i="8"/>
  <c r="H67" i="8" s="1"/>
  <c r="H65" i="8"/>
  <c r="G65" i="8"/>
  <c r="H66" i="8" s="1"/>
  <c r="G64" i="8"/>
  <c r="G63" i="8"/>
  <c r="H64" i="8" s="1"/>
  <c r="G62" i="8"/>
  <c r="H63" i="8" s="1"/>
  <c r="G61" i="8"/>
  <c r="H62" i="8" s="1"/>
  <c r="G60" i="8"/>
  <c r="H61" i="8" s="1"/>
  <c r="G59" i="8"/>
  <c r="H60" i="8" s="1"/>
  <c r="G58" i="8"/>
  <c r="H59" i="8" s="1"/>
  <c r="G57" i="8"/>
  <c r="H58" i="8" s="1"/>
  <c r="G56" i="8"/>
  <c r="H57" i="8" s="1"/>
  <c r="G55" i="8"/>
  <c r="H56" i="8" s="1"/>
  <c r="G54" i="8"/>
  <c r="H55" i="8" s="1"/>
  <c r="G53" i="8"/>
  <c r="H54" i="8" s="1"/>
  <c r="G52" i="8"/>
  <c r="H53" i="8" s="1"/>
  <c r="G51" i="8"/>
  <c r="H52" i="8" s="1"/>
  <c r="G50" i="8"/>
  <c r="H51" i="8" s="1"/>
  <c r="G49" i="8"/>
  <c r="H50" i="8" s="1"/>
  <c r="G48" i="8"/>
  <c r="H49" i="8" s="1"/>
  <c r="G47" i="8"/>
  <c r="H48" i="8" s="1"/>
  <c r="G46" i="8"/>
  <c r="H47" i="8" s="1"/>
  <c r="G45" i="8"/>
  <c r="H46" i="8" s="1"/>
  <c r="H44" i="8"/>
  <c r="G44" i="8"/>
  <c r="H45" i="8" s="1"/>
  <c r="G43" i="8"/>
  <c r="G42" i="8"/>
  <c r="H43" i="8" s="1"/>
  <c r="G41" i="8"/>
  <c r="H42" i="8" s="1"/>
  <c r="H40" i="8"/>
  <c r="G40" i="8"/>
  <c r="H41" i="8" s="1"/>
  <c r="H39" i="8"/>
  <c r="G39" i="8"/>
  <c r="G38" i="8"/>
  <c r="G37" i="8"/>
  <c r="H38" i="8" s="1"/>
  <c r="G36" i="8"/>
  <c r="H37" i="8" s="1"/>
  <c r="G35" i="8"/>
  <c r="H36" i="8" s="1"/>
  <c r="H34" i="8"/>
  <c r="G34" i="8"/>
  <c r="H35" i="8" s="1"/>
  <c r="G33" i="8"/>
  <c r="G32" i="8"/>
  <c r="H33" i="8" s="1"/>
  <c r="G31" i="8"/>
  <c r="G30" i="8"/>
  <c r="G29" i="8"/>
  <c r="G28" i="8"/>
  <c r="G27" i="8"/>
  <c r="G26" i="8"/>
  <c r="G25" i="8"/>
  <c r="G24" i="8"/>
  <c r="G23" i="8"/>
  <c r="G22" i="8"/>
  <c r="G21" i="8"/>
  <c r="G20" i="8"/>
  <c r="G19" i="8"/>
  <c r="G18" i="8"/>
  <c r="G17" i="8"/>
  <c r="G16" i="8"/>
  <c r="G15" i="8"/>
  <c r="G14" i="8"/>
  <c r="G13" i="8"/>
  <c r="G12" i="8"/>
  <c r="G11" i="8"/>
  <c r="G10" i="8"/>
  <c r="G9" i="8"/>
  <c r="B9" i="8"/>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G8" i="8"/>
  <c r="H211" i="7"/>
  <c r="G211" i="7"/>
  <c r="H210" i="7"/>
  <c r="K211" i="7" s="1"/>
  <c r="G210" i="7"/>
  <c r="H209" i="7"/>
  <c r="K210" i="7" s="1"/>
  <c r="G209" i="7"/>
  <c r="H208" i="7"/>
  <c r="K209" i="7" s="1"/>
  <c r="G208" i="7"/>
  <c r="H207" i="7"/>
  <c r="K208" i="7" s="1"/>
  <c r="G207" i="7"/>
  <c r="H206" i="7"/>
  <c r="K207" i="7" s="1"/>
  <c r="G206" i="7"/>
  <c r="H205" i="7"/>
  <c r="K206" i="7" s="1"/>
  <c r="G205" i="7"/>
  <c r="H204" i="7"/>
  <c r="K205" i="7" s="1"/>
  <c r="G204" i="7"/>
  <c r="H203" i="7"/>
  <c r="K204" i="7" s="1"/>
  <c r="G203" i="7"/>
  <c r="H202" i="7"/>
  <c r="K203" i="7" s="1"/>
  <c r="G202" i="7"/>
  <c r="H201" i="7"/>
  <c r="K202" i="7" s="1"/>
  <c r="G201" i="7"/>
  <c r="H200" i="7"/>
  <c r="K201" i="7" s="1"/>
  <c r="G200" i="7"/>
  <c r="H199" i="7"/>
  <c r="K200" i="7" s="1"/>
  <c r="G199" i="7"/>
  <c r="H198" i="7"/>
  <c r="K199" i="7" s="1"/>
  <c r="G198" i="7"/>
  <c r="H197" i="7"/>
  <c r="K198" i="7" s="1"/>
  <c r="G197" i="7"/>
  <c r="H196" i="7"/>
  <c r="K197" i="7" s="1"/>
  <c r="G196" i="7"/>
  <c r="H195" i="7"/>
  <c r="K196" i="7" s="1"/>
  <c r="G195" i="7"/>
  <c r="H194" i="7"/>
  <c r="K195" i="7" s="1"/>
  <c r="G194" i="7"/>
  <c r="H193" i="7"/>
  <c r="K194" i="7" s="1"/>
  <c r="G193" i="7"/>
  <c r="H192" i="7"/>
  <c r="K193" i="7" s="1"/>
  <c r="G192" i="7"/>
  <c r="H191" i="7"/>
  <c r="K192" i="7" s="1"/>
  <c r="G191" i="7"/>
  <c r="K190" i="7"/>
  <c r="H190" i="7"/>
  <c r="K191" i="7" s="1"/>
  <c r="G190" i="7"/>
  <c r="H189" i="7"/>
  <c r="G189" i="7"/>
  <c r="H188" i="7"/>
  <c r="K189" i="7" s="1"/>
  <c r="G188" i="7"/>
  <c r="H187" i="7"/>
  <c r="K188" i="7" s="1"/>
  <c r="G187" i="7"/>
  <c r="K186" i="7"/>
  <c r="H186" i="7"/>
  <c r="K187" i="7" s="1"/>
  <c r="G186" i="7"/>
  <c r="H185" i="7"/>
  <c r="G185" i="7"/>
  <c r="H184" i="7"/>
  <c r="K185" i="7" s="1"/>
  <c r="G184" i="7"/>
  <c r="H183" i="7"/>
  <c r="K184" i="7" s="1"/>
  <c r="G183" i="7"/>
  <c r="H182" i="7"/>
  <c r="K183" i="7" s="1"/>
  <c r="G182" i="7"/>
  <c r="H181" i="7"/>
  <c r="K182" i="7" s="1"/>
  <c r="G181" i="7"/>
  <c r="H180" i="7"/>
  <c r="K181" i="7" s="1"/>
  <c r="G180" i="7"/>
  <c r="H179" i="7"/>
  <c r="K180" i="7" s="1"/>
  <c r="G179" i="7"/>
  <c r="H178" i="7"/>
  <c r="K179" i="7" s="1"/>
  <c r="G178" i="7"/>
  <c r="H177" i="7"/>
  <c r="K178" i="7" s="1"/>
  <c r="G177" i="7"/>
  <c r="H176" i="7"/>
  <c r="K177" i="7" s="1"/>
  <c r="G176" i="7"/>
  <c r="H175" i="7"/>
  <c r="K176" i="7" s="1"/>
  <c r="G175" i="7"/>
  <c r="H174" i="7"/>
  <c r="K175" i="7" s="1"/>
  <c r="G174" i="7"/>
  <c r="H173" i="7"/>
  <c r="K174" i="7" s="1"/>
  <c r="G173" i="7"/>
  <c r="H172" i="7"/>
  <c r="K173" i="7" s="1"/>
  <c r="G172" i="7"/>
  <c r="H171" i="7"/>
  <c r="K172" i="7" s="1"/>
  <c r="G171" i="7"/>
  <c r="H170" i="7"/>
  <c r="K171" i="7" s="1"/>
  <c r="G170" i="7"/>
  <c r="H169" i="7"/>
  <c r="K170" i="7" s="1"/>
  <c r="G169" i="7"/>
  <c r="H168" i="7"/>
  <c r="K169" i="7" s="1"/>
  <c r="G168" i="7"/>
  <c r="H167" i="7"/>
  <c r="K168" i="7" s="1"/>
  <c r="G167" i="7"/>
  <c r="H166" i="7"/>
  <c r="K167" i="7" s="1"/>
  <c r="G166" i="7"/>
  <c r="H165" i="7"/>
  <c r="K166" i="7" s="1"/>
  <c r="G165" i="7"/>
  <c r="H164" i="7"/>
  <c r="K165" i="7" s="1"/>
  <c r="G164" i="7"/>
  <c r="H163" i="7"/>
  <c r="K164" i="7" s="1"/>
  <c r="G163" i="7"/>
  <c r="H162" i="7"/>
  <c r="K163" i="7" s="1"/>
  <c r="G162" i="7"/>
  <c r="H161" i="7"/>
  <c r="K162" i="7" s="1"/>
  <c r="G161" i="7"/>
  <c r="H160" i="7"/>
  <c r="K161" i="7" s="1"/>
  <c r="G160" i="7"/>
  <c r="H159" i="7"/>
  <c r="K160" i="7" s="1"/>
  <c r="G159" i="7"/>
  <c r="H158" i="7"/>
  <c r="K159" i="7" s="1"/>
  <c r="G158" i="7"/>
  <c r="H157" i="7"/>
  <c r="K158" i="7" s="1"/>
  <c r="G157" i="7"/>
  <c r="H156" i="7"/>
  <c r="K157" i="7" s="1"/>
  <c r="G156" i="7"/>
  <c r="H155" i="7"/>
  <c r="K156" i="7" s="1"/>
  <c r="G155" i="7"/>
  <c r="H154" i="7"/>
  <c r="K155" i="7" s="1"/>
  <c r="G154" i="7"/>
  <c r="H153" i="7"/>
  <c r="K154" i="7" s="1"/>
  <c r="G153" i="7"/>
  <c r="H152" i="7"/>
  <c r="K153" i="7" s="1"/>
  <c r="G152" i="7"/>
  <c r="H151" i="7"/>
  <c r="K152" i="7" s="1"/>
  <c r="G151" i="7"/>
  <c r="H150" i="7"/>
  <c r="K151" i="7" s="1"/>
  <c r="G150" i="7"/>
  <c r="H149" i="7"/>
  <c r="K150" i="7" s="1"/>
  <c r="G149" i="7"/>
  <c r="H148" i="7"/>
  <c r="K149" i="7" s="1"/>
  <c r="G148" i="7"/>
  <c r="H147" i="7"/>
  <c r="K148" i="7" s="1"/>
  <c r="G147" i="7"/>
  <c r="H146" i="7"/>
  <c r="K147" i="7" s="1"/>
  <c r="G146" i="7"/>
  <c r="H145" i="7"/>
  <c r="K146" i="7" s="1"/>
  <c r="G145" i="7"/>
  <c r="H144" i="7"/>
  <c r="K145" i="7" s="1"/>
  <c r="G144" i="7"/>
  <c r="H143" i="7"/>
  <c r="K144" i="7" s="1"/>
  <c r="G143" i="7"/>
  <c r="H142" i="7"/>
  <c r="K143" i="7" s="1"/>
  <c r="G142" i="7"/>
  <c r="H141" i="7"/>
  <c r="K142" i="7" s="1"/>
  <c r="G141" i="7"/>
  <c r="H140" i="7"/>
  <c r="K141" i="7" s="1"/>
  <c r="G140" i="7"/>
  <c r="H139" i="7"/>
  <c r="K140" i="7" s="1"/>
  <c r="G139" i="7"/>
  <c r="H138" i="7"/>
  <c r="K139" i="7" s="1"/>
  <c r="G138" i="7"/>
  <c r="H137" i="7"/>
  <c r="K138" i="7" s="1"/>
  <c r="G137" i="7"/>
  <c r="H136" i="7"/>
  <c r="K137" i="7" s="1"/>
  <c r="G136" i="7"/>
  <c r="H135" i="7"/>
  <c r="K136" i="7" s="1"/>
  <c r="G135" i="7"/>
  <c r="H134" i="7"/>
  <c r="K135" i="7" s="1"/>
  <c r="G134" i="7"/>
  <c r="H133" i="7"/>
  <c r="K134" i="7" s="1"/>
  <c r="G133" i="7"/>
  <c r="H132" i="7"/>
  <c r="K133" i="7" s="1"/>
  <c r="G132" i="7"/>
  <c r="H131" i="7"/>
  <c r="K132" i="7" s="1"/>
  <c r="G131" i="7"/>
  <c r="H130" i="7"/>
  <c r="K131" i="7" s="1"/>
  <c r="G130" i="7"/>
  <c r="H129" i="7"/>
  <c r="K130" i="7" s="1"/>
  <c r="G129" i="7"/>
  <c r="H128" i="7"/>
  <c r="K129" i="7" s="1"/>
  <c r="G128" i="7"/>
  <c r="H127" i="7"/>
  <c r="K128" i="7" s="1"/>
  <c r="G127" i="7"/>
  <c r="H126" i="7"/>
  <c r="K127" i="7" s="1"/>
  <c r="G126" i="7"/>
  <c r="H125" i="7"/>
  <c r="K126" i="7" s="1"/>
  <c r="G125" i="7"/>
  <c r="H124" i="7"/>
  <c r="K125" i="7" s="1"/>
  <c r="G124" i="7"/>
  <c r="H123" i="7"/>
  <c r="K124" i="7" s="1"/>
  <c r="G123" i="7"/>
  <c r="H122" i="7"/>
  <c r="K123" i="7" s="1"/>
  <c r="G122" i="7"/>
  <c r="H121" i="7"/>
  <c r="K122" i="7" s="1"/>
  <c r="G121" i="7"/>
  <c r="H120" i="7"/>
  <c r="K121" i="7" s="1"/>
  <c r="G120" i="7"/>
  <c r="H119" i="7"/>
  <c r="K120" i="7" s="1"/>
  <c r="G119" i="7"/>
  <c r="H118" i="7"/>
  <c r="K119" i="7" s="1"/>
  <c r="G118" i="7"/>
  <c r="H117" i="7"/>
  <c r="K118" i="7" s="1"/>
  <c r="G117" i="7"/>
  <c r="H116" i="7"/>
  <c r="K117" i="7" s="1"/>
  <c r="G116" i="7"/>
  <c r="H115" i="7"/>
  <c r="K116" i="7" s="1"/>
  <c r="G115" i="7"/>
  <c r="H114" i="7"/>
  <c r="K115" i="7" s="1"/>
  <c r="G114" i="7"/>
  <c r="H113" i="7"/>
  <c r="K114" i="7" s="1"/>
  <c r="G113" i="7"/>
  <c r="H112" i="7"/>
  <c r="K113" i="7" s="1"/>
  <c r="G112" i="7"/>
  <c r="H111" i="7"/>
  <c r="K112" i="7" s="1"/>
  <c r="G111" i="7"/>
  <c r="H110" i="7"/>
  <c r="K111" i="7" s="1"/>
  <c r="G110" i="7"/>
  <c r="H109" i="7"/>
  <c r="K110" i="7" s="1"/>
  <c r="G109" i="7"/>
  <c r="H108" i="7"/>
  <c r="K109" i="7" s="1"/>
  <c r="G108" i="7"/>
  <c r="H107" i="7"/>
  <c r="K108" i="7" s="1"/>
  <c r="G107" i="7"/>
  <c r="H106" i="7"/>
  <c r="K107" i="7" s="1"/>
  <c r="G106" i="7"/>
  <c r="H105" i="7"/>
  <c r="K106" i="7" s="1"/>
  <c r="G105" i="7"/>
  <c r="H104" i="7"/>
  <c r="K105" i="7" s="1"/>
  <c r="G104" i="7"/>
  <c r="H103" i="7"/>
  <c r="K104" i="7" s="1"/>
  <c r="G103" i="7"/>
  <c r="H102" i="7"/>
  <c r="K103" i="7" s="1"/>
  <c r="G102" i="7"/>
  <c r="H101" i="7"/>
  <c r="K102" i="7" s="1"/>
  <c r="G101" i="7"/>
  <c r="H100" i="7"/>
  <c r="K101" i="7" s="1"/>
  <c r="G100" i="7"/>
  <c r="H99" i="7"/>
  <c r="K100" i="7" s="1"/>
  <c r="G99" i="7"/>
  <c r="H98" i="7"/>
  <c r="K99" i="7" s="1"/>
  <c r="G98" i="7"/>
  <c r="H97" i="7"/>
  <c r="K98" i="7" s="1"/>
  <c r="G97" i="7"/>
  <c r="H96" i="7"/>
  <c r="K97" i="7" s="1"/>
  <c r="G96" i="7"/>
  <c r="H95" i="7"/>
  <c r="K96" i="7" s="1"/>
  <c r="G95" i="7"/>
  <c r="H94" i="7"/>
  <c r="K95" i="7" s="1"/>
  <c r="G94" i="7"/>
  <c r="H93" i="7"/>
  <c r="K94" i="7" s="1"/>
  <c r="G93" i="7"/>
  <c r="H92" i="7"/>
  <c r="K93" i="7" s="1"/>
  <c r="G92" i="7"/>
  <c r="H91" i="7"/>
  <c r="K92" i="7" s="1"/>
  <c r="G91" i="7"/>
  <c r="H90" i="7"/>
  <c r="K91" i="7" s="1"/>
  <c r="G90" i="7"/>
  <c r="H89" i="7"/>
  <c r="K90" i="7" s="1"/>
  <c r="G89" i="7"/>
  <c r="H88" i="7"/>
  <c r="K89" i="7" s="1"/>
  <c r="G88" i="7"/>
  <c r="H87" i="7"/>
  <c r="K88" i="7" s="1"/>
  <c r="G87" i="7"/>
  <c r="H86" i="7"/>
  <c r="K87" i="7" s="1"/>
  <c r="G86" i="7"/>
  <c r="H85" i="7"/>
  <c r="K86" i="7" s="1"/>
  <c r="G85" i="7"/>
  <c r="H84" i="7"/>
  <c r="K85" i="7" s="1"/>
  <c r="G84" i="7"/>
  <c r="H83" i="7"/>
  <c r="K84" i="7" s="1"/>
  <c r="G83" i="7"/>
  <c r="H82" i="7"/>
  <c r="K83" i="7" s="1"/>
  <c r="G82" i="7"/>
  <c r="H81" i="7"/>
  <c r="K82" i="7" s="1"/>
  <c r="G81" i="7"/>
  <c r="H80" i="7"/>
  <c r="K81" i="7" s="1"/>
  <c r="G80" i="7"/>
  <c r="H79" i="7"/>
  <c r="K80" i="7" s="1"/>
  <c r="G79" i="7"/>
  <c r="H78" i="7"/>
  <c r="K79" i="7" s="1"/>
  <c r="G78" i="7"/>
  <c r="H77" i="7"/>
  <c r="K78" i="7" s="1"/>
  <c r="G77" i="7"/>
  <c r="H76" i="7"/>
  <c r="K77" i="7" s="1"/>
  <c r="G76" i="7"/>
  <c r="H75" i="7"/>
  <c r="K76" i="7" s="1"/>
  <c r="G75" i="7"/>
  <c r="H74" i="7"/>
  <c r="K75" i="7" s="1"/>
  <c r="G74" i="7"/>
  <c r="H73" i="7"/>
  <c r="K74" i="7" s="1"/>
  <c r="G73" i="7"/>
  <c r="H72" i="7"/>
  <c r="K73" i="7" s="1"/>
  <c r="G72" i="7"/>
  <c r="H71" i="7"/>
  <c r="K72" i="7" s="1"/>
  <c r="G71" i="7"/>
  <c r="H70" i="7"/>
  <c r="K71" i="7" s="1"/>
  <c r="G70" i="7"/>
  <c r="H69" i="7"/>
  <c r="K70" i="7" s="1"/>
  <c r="G69" i="7"/>
  <c r="H68" i="7"/>
  <c r="K69" i="7" s="1"/>
  <c r="G68" i="7"/>
  <c r="H67" i="7"/>
  <c r="K68" i="7" s="1"/>
  <c r="G67" i="7"/>
  <c r="H66" i="7"/>
  <c r="K67" i="7" s="1"/>
  <c r="G66" i="7"/>
  <c r="H65" i="7"/>
  <c r="K66" i="7" s="1"/>
  <c r="G65" i="7"/>
  <c r="H64" i="7"/>
  <c r="K65" i="7" s="1"/>
  <c r="G64" i="7"/>
  <c r="H63" i="7"/>
  <c r="K64" i="7" s="1"/>
  <c r="G63" i="7"/>
  <c r="H62" i="7"/>
  <c r="K63" i="7" s="1"/>
  <c r="G62" i="7"/>
  <c r="H61" i="7"/>
  <c r="K62" i="7" s="1"/>
  <c r="G61" i="7"/>
  <c r="H60" i="7"/>
  <c r="K61" i="7" s="1"/>
  <c r="G60" i="7"/>
  <c r="H59" i="7"/>
  <c r="K60" i="7" s="1"/>
  <c r="G59" i="7"/>
  <c r="H58" i="7"/>
  <c r="K59" i="7" s="1"/>
  <c r="G58" i="7"/>
  <c r="H57" i="7"/>
  <c r="K58" i="7" s="1"/>
  <c r="G57" i="7"/>
  <c r="H56" i="7"/>
  <c r="K57" i="7" s="1"/>
  <c r="G56" i="7"/>
  <c r="H55" i="7"/>
  <c r="K56" i="7" s="1"/>
  <c r="G55" i="7"/>
  <c r="H54" i="7"/>
  <c r="K55" i="7" s="1"/>
  <c r="G54" i="7"/>
  <c r="H53" i="7"/>
  <c r="K54" i="7" s="1"/>
  <c r="G53" i="7"/>
  <c r="H52" i="7"/>
  <c r="K53" i="7" s="1"/>
  <c r="G52" i="7"/>
  <c r="H51" i="7"/>
  <c r="K52" i="7" s="1"/>
  <c r="G51" i="7"/>
  <c r="H50" i="7"/>
  <c r="K51" i="7" s="1"/>
  <c r="G50" i="7"/>
  <c r="H49" i="7"/>
  <c r="K50" i="7" s="1"/>
  <c r="G49" i="7"/>
  <c r="H48" i="7"/>
  <c r="K49" i="7" s="1"/>
  <c r="G48" i="7"/>
  <c r="H47" i="7"/>
  <c r="K48" i="7" s="1"/>
  <c r="G47" i="7"/>
  <c r="H46" i="7"/>
  <c r="K47" i="7" s="1"/>
  <c r="G46" i="7"/>
  <c r="H45" i="7"/>
  <c r="K46" i="7" s="1"/>
  <c r="G45" i="7"/>
  <c r="H44" i="7"/>
  <c r="K45" i="7" s="1"/>
  <c r="G44" i="7"/>
  <c r="H43" i="7"/>
  <c r="K44" i="7" s="1"/>
  <c r="G43" i="7"/>
  <c r="H42" i="7"/>
  <c r="K43" i="7" s="1"/>
  <c r="G42" i="7"/>
  <c r="H41" i="7"/>
  <c r="K42" i="7" s="1"/>
  <c r="G41" i="7"/>
  <c r="H40" i="7"/>
  <c r="K41" i="7" s="1"/>
  <c r="G40" i="7"/>
  <c r="H39" i="7"/>
  <c r="K40" i="7" s="1"/>
  <c r="G39" i="7"/>
  <c r="H38" i="7"/>
  <c r="K39" i="7" s="1"/>
  <c r="G38" i="7"/>
  <c r="H37" i="7"/>
  <c r="K38" i="7" s="1"/>
  <c r="G37" i="7"/>
  <c r="H36" i="7"/>
  <c r="K37" i="7" s="1"/>
  <c r="G36" i="7"/>
  <c r="H35" i="7"/>
  <c r="G35" i="7"/>
  <c r="H34" i="7"/>
  <c r="G34" i="7"/>
  <c r="H33" i="7"/>
  <c r="G33" i="7"/>
  <c r="H32" i="7"/>
  <c r="G32" i="7"/>
  <c r="H31" i="7"/>
  <c r="G31" i="7"/>
  <c r="H30" i="7"/>
  <c r="G30" i="7"/>
  <c r="H29" i="7"/>
  <c r="G29" i="7"/>
  <c r="H28" i="7"/>
  <c r="G28" i="7"/>
  <c r="H27" i="7"/>
  <c r="G27" i="7"/>
  <c r="H26" i="7"/>
  <c r="G26" i="7"/>
  <c r="H25" i="7"/>
  <c r="G25" i="7"/>
  <c r="H24" i="7"/>
  <c r="G24" i="7"/>
  <c r="H23" i="7"/>
  <c r="G23" i="7"/>
  <c r="H22" i="7"/>
  <c r="G22" i="7"/>
  <c r="H21" i="7"/>
  <c r="G21" i="7"/>
  <c r="H20" i="7"/>
  <c r="G20" i="7"/>
  <c r="H19" i="7"/>
  <c r="G19" i="7"/>
  <c r="H18" i="7"/>
  <c r="G18" i="7"/>
  <c r="H17" i="7"/>
  <c r="G17" i="7"/>
  <c r="H16" i="7"/>
  <c r="G16" i="7"/>
  <c r="B16" i="7"/>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H15" i="7"/>
  <c r="G15" i="7"/>
  <c r="H14" i="7"/>
  <c r="G14" i="7"/>
  <c r="H13" i="7"/>
  <c r="G13" i="7"/>
  <c r="B13" i="7"/>
  <c r="B14" i="7" s="1"/>
  <c r="B15" i="7" s="1"/>
  <c r="H12" i="7"/>
  <c r="G12" i="7"/>
  <c r="C4" i="7"/>
  <c r="G209" i="9" l="1"/>
  <c r="I35" i="4" s="1"/>
  <c r="L35" i="4" s="1"/>
  <c r="G209" i="8"/>
  <c r="J213" i="7"/>
  <c r="J217" i="7" s="1"/>
  <c r="I209" i="10"/>
  <c r="I31" i="4"/>
  <c r="L31" i="4" l="1"/>
  <c r="I33" i="4"/>
  <c r="I37" i="4"/>
  <c r="L37" i="4" s="1"/>
  <c r="L33" i="4" l="1"/>
  <c r="L41" i="4" s="1"/>
  <c r="I41" i="4"/>
</calcChain>
</file>

<file path=xl/sharedStrings.xml><?xml version="1.0" encoding="utf-8"?>
<sst xmlns="http://schemas.openxmlformats.org/spreadsheetml/2006/main" count="241" uniqueCount="87">
  <si>
    <t>Mittelabruf für die Förderprogramme 
Elsys &amp; IuK Bayern &amp; BayVFP</t>
  </si>
  <si>
    <t>Bitte senden Sie uns folgende Dateien zu:
• den vollständigen Mittelabruf inkl. aller Belege in einer PDF-Datei zusammengefügt,
• das ausgefüllte Excel-Formular des Mittelabrufs.
Falls die Dateien für den normalen E-Mail Versand zu groß sein sollten, können Sie gerne unser Upload Tool: 
https://upload.vdivde-it.de/tools/ (ab einer Dateigröße von 30 MB notwendig - Empfängeradresse di.by@vdivde-it.de) verwenden.</t>
  </si>
  <si>
    <t>Zuwendungsnehmerin:</t>
  </si>
  <si>
    <t>Vorhaben:</t>
  </si>
  <si>
    <t>Förderkennzeichen:</t>
  </si>
  <si>
    <t>Förderquote:</t>
  </si>
  <si>
    <t xml:space="preserve"> (gemäß Zuwendungsbescheid)</t>
  </si>
  <si>
    <t>Abrechnungszeitraum:  von</t>
  </si>
  <si>
    <t>bis</t>
  </si>
  <si>
    <t>Ausgabenübersicht</t>
  </si>
  <si>
    <t>Position</t>
  </si>
  <si>
    <t>Ausgaben</t>
  </si>
  <si>
    <t>in €</t>
  </si>
  <si>
    <t>ant. Zuwendung</t>
  </si>
  <si>
    <t>Personal</t>
  </si>
  <si>
    <t>Material</t>
  </si>
  <si>
    <t>Fremdleistungen</t>
  </si>
  <si>
    <t>Instrumente und Ausrüstung</t>
  </si>
  <si>
    <t>Dienstreisen</t>
  </si>
  <si>
    <t>Summe</t>
  </si>
  <si>
    <r>
      <rPr>
        <b/>
        <u/>
        <sz val="7"/>
        <color indexed="10"/>
        <rFont val="Arial"/>
        <family val="2"/>
      </rPr>
      <t>Ausgaben</t>
    </r>
    <r>
      <rPr>
        <b/>
        <sz val="7"/>
        <color indexed="10"/>
        <rFont val="Arial"/>
        <family val="2"/>
      </rPr>
      <t>, die voraussichtlich im laufenden Haus-haltsjahr (bis Ende September) noch anfallen werden:</t>
    </r>
  </si>
  <si>
    <t>Bankverbindung</t>
  </si>
  <si>
    <t>Bank:</t>
  </si>
  <si>
    <t>IBAN:</t>
  </si>
  <si>
    <t>BIC:</t>
  </si>
  <si>
    <t>Verwendungszweck:</t>
  </si>
  <si>
    <t>Kontaktdaten Betriebswirtschaftliche Ansprechperson</t>
  </si>
  <si>
    <t>Vor- und Nachname</t>
  </si>
  <si>
    <t>Telefonnummer</t>
  </si>
  <si>
    <t>Mail-Adresse</t>
  </si>
  <si>
    <t>Datum</t>
  </si>
  <si>
    <t>Unterzeichnende Person</t>
  </si>
  <si>
    <t>Vor- und Nachname (lesbar)</t>
  </si>
  <si>
    <t>Funktion</t>
  </si>
  <si>
    <t>Unterschrift</t>
  </si>
  <si>
    <t>v2408a_MA_fh</t>
  </si>
  <si>
    <t xml:space="preserve">Die Zuwendungsnehmerin bestätigt und versichert die Richtigkeit und Vollständigkeit der Angaben, sowie dass diese den im Vorhaben tatsächlich entstandenen, vorkalkulatorisch ermittelten Kosten entsprechen. Der Zuwendungsnehmerin ist bekannt, dass die getätigten Angaben subventionserheblich im Sinne von § 264 Abs. 1 Nr. 1 und 8 Strafgesetzbuch sind. Sie ist auf die Bestimmungen des Subventionsgesetzes vom 29.07.1976 (BGBI I 1976, 2034, 2037) in Verbindung mit Art.1 des Bay. Strafrechtsausführungsgesetzes vom 13.12.2016 (BayRS 450-1-J) hingewiesen worden. 
Die Zuwendungsnehmerin ist weiterhin entsprechend Art. 1 BayStAG in Verbindung mit § 4 des Subventionsgesetzes (SubvG) unterrichtet, wonach insbesondere Scheingeschäfte und Scheinhandlungen, sowie Rechtsgeschäfte oder Handlungen unter Missbrauch von Gestaltungsmöglichkeiten im Zusammenhang mit der beantragten Zuwendung für die Bewilligung, Gewährung oder Rückforderung und Weitergewährung oder das Belassen einer Subvention oder eines Subventionsvorteils unerheblich sind. Das bedeutet, dass für die Beurteilung der tatsächlich gewollte Sachverhalt maßgeblich ist.
</t>
  </si>
  <si>
    <t>Nr.</t>
  </si>
  <si>
    <t>Name, Vorname</t>
  </si>
  <si>
    <t xml:space="preserve">Entgeltgruppe </t>
  </si>
  <si>
    <t>Ausgaben
(in €)</t>
  </si>
  <si>
    <t>S</t>
  </si>
  <si>
    <t>ja</t>
  </si>
  <si>
    <t>Summe:</t>
  </si>
  <si>
    <t/>
  </si>
  <si>
    <t xml:space="preserve">Personal </t>
  </si>
  <si>
    <t>Gemeinkostenzuschlagssatz:</t>
  </si>
  <si>
    <t>In Ansatz gebrachte Stundenanzahl pro PM *:</t>
  </si>
  <si>
    <t>Summe Stunden</t>
  </si>
  <si>
    <t>vorkalkulierter Stundensatz (Basissatz inkl. PNK)</t>
  </si>
  <si>
    <t>Summe PM *</t>
  </si>
  <si>
    <t>+</t>
  </si>
  <si>
    <t>Korrektur gemäß Zwischennachweis (Differenzbetrag Vorkalkulation / Nachkalkulation):</t>
  </si>
  <si>
    <t>=</t>
  </si>
  <si>
    <t>Gesamtsumme:</t>
  </si>
  <si>
    <t>* Personenmonat (wird automatisch berechnet)</t>
  </si>
  <si>
    <t>Rechnungsdatum</t>
  </si>
  <si>
    <t>Anschaffungsgegenstand</t>
  </si>
  <si>
    <r>
      <t xml:space="preserve">Ausgaben </t>
    </r>
    <r>
      <rPr>
        <b/>
        <vertAlign val="superscript"/>
        <sz val="10"/>
        <rFont val="Arial"/>
        <family val="2"/>
      </rPr>
      <t>1</t>
    </r>
    <r>
      <rPr>
        <b/>
        <sz val="10"/>
        <rFont val="Arial"/>
        <family val="2"/>
      </rPr>
      <t xml:space="preserve">
(in €)</t>
    </r>
  </si>
  <si>
    <r>
      <t xml:space="preserve">Skonto/Rabatt </t>
    </r>
    <r>
      <rPr>
        <b/>
        <vertAlign val="superscript"/>
        <sz val="10"/>
        <rFont val="Arial"/>
        <family val="2"/>
      </rPr>
      <t>2</t>
    </r>
    <r>
      <rPr>
        <b/>
        <sz val="10"/>
        <rFont val="Arial"/>
        <family val="2"/>
      </rPr>
      <t xml:space="preserve">
(in €)</t>
    </r>
  </si>
  <si>
    <t>Betrag (abzgl. Skonto/Rabatt)</t>
  </si>
  <si>
    <t>Ausgaben inkl. Anschaffungsnebenkosten (d.h. für Verpackung, Versand)</t>
  </si>
  <si>
    <t>Skonti und Rabatte müssen abgezogen werden, unabhängig davon ob sie in Anspruch genommen worden sind oder nicht</t>
  </si>
  <si>
    <t>Art der Fremdleistung</t>
  </si>
  <si>
    <t xml:space="preserve">(zeit- und vorhabensanteilig gemäß Abrechnungszeitraum) </t>
  </si>
  <si>
    <r>
      <t xml:space="preserve">Skonto/Rabatt </t>
    </r>
    <r>
      <rPr>
        <b/>
        <vertAlign val="superscript"/>
        <sz val="10"/>
        <rFont val="Arial"/>
        <family val="2"/>
      </rPr>
      <t xml:space="preserve">2
</t>
    </r>
    <r>
      <rPr>
        <b/>
        <sz val="10"/>
        <rFont val="Arial"/>
        <family val="2"/>
      </rPr>
      <t>(in €)</t>
    </r>
  </si>
  <si>
    <t>Gesamt-
nutzungs-</t>
  </si>
  <si>
    <t>zeit- und vorhabensanteilige
Nutzungs-           Betrag</t>
  </si>
  <si>
    <r>
      <t xml:space="preserve">dauer </t>
    </r>
    <r>
      <rPr>
        <b/>
        <vertAlign val="superscript"/>
        <sz val="10"/>
        <rFont val="Arial"/>
        <family val="2"/>
      </rPr>
      <t>3</t>
    </r>
  </si>
  <si>
    <r>
      <t xml:space="preserve">dauer </t>
    </r>
    <r>
      <rPr>
        <b/>
        <vertAlign val="superscript"/>
        <sz val="10"/>
        <rFont val="Arial"/>
        <family val="2"/>
      </rPr>
      <t>4</t>
    </r>
  </si>
  <si>
    <t>(in €)</t>
  </si>
  <si>
    <t>In vollen Monaten
Gesamtnutzungsdauer gemäß AfA</t>
  </si>
  <si>
    <t>In vollen Monaten
z.B. Abrechnungszeitraum 01.10.2021 - 31.03.2022, Anschaffung am 15.12.2021, Nutzungsdauer: 4 Monate</t>
  </si>
  <si>
    <t>z.B. Abrechnungszeitraum 01.04.2022 - 30.09.2022, Anschaffung am 15.09.2022, Nutzungsdauer: 1 Monat</t>
  </si>
  <si>
    <t>z.B. Abrechnungszeitraum 01.04.2022 - 30.09.2022, Anschaffung am 01.01.2022, Wirtschaftsgut wurde bereits im vorigen Mittelabruf abgerechnet und wird weiter im Projekt genutzt, Nutzungsdauer: 6 Monate</t>
  </si>
  <si>
    <t>Reisedatum</t>
  </si>
  <si>
    <t>Ort
(und Land, wenn nicht D)</t>
  </si>
  <si>
    <t>Vorhabensbezogene Veranstaltungen, Projekttreffen</t>
  </si>
  <si>
    <t>Betrag 
(in €)</t>
  </si>
  <si>
    <t>Export</t>
  </si>
  <si>
    <t>Formulare</t>
  </si>
  <si>
    <t>Mittelabrufe</t>
  </si>
  <si>
    <r>
      <t>Namen der Arbeitsblätter für indirekte Bezüge von Formeln (</t>
    </r>
    <r>
      <rPr>
        <b/>
        <sz val="10"/>
        <color rgb="FFFF0000"/>
        <rFont val="Arial"/>
        <family val="2"/>
      </rPr>
      <t>nicht verschieben!</t>
    </r>
    <r>
      <rPr>
        <b/>
        <sz val="10"/>
        <rFont val="Arial"/>
        <family val="2"/>
      </rPr>
      <t>)</t>
    </r>
  </si>
  <si>
    <t>Hinweise:</t>
  </si>
  <si>
    <t>Deckblatt</t>
  </si>
  <si>
    <t>Nutzung zB: =INDIREKT("'" &amp; Export!$A$22 &amp; "'!$L$23")</t>
  </si>
  <si>
    <t>Nutzung zB: =INDIREKT("'" &amp; Export!$A$23 &amp; "'!$L$209")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</si>
</sst>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_-* #,##0.00\ [$EUR]_-;\-* #,##0.00\ [$EUR]_-;_-* &quot;-&quot;??\ [$EUR]_-;_-@_-"/>
    <numFmt numFmtId="166" formatCode="#,##0.00\ &quot;€&quot;"/>
    <numFmt numFmtId="167" formatCode="#,##0.00\ [$€-1]"/>
    <numFmt numFmtId="168" formatCode="#,##0.00\ [$€-1];\-#,##0.00\ [$€-1]"/>
    <numFmt numFmtId="169" formatCode="_-* #,##0.00\ [$€-407]_-;\-* #,##0.00\ [$€-407]_-;_-* &quot;-&quot;??\ [$€-407]_-;_-@_-"/>
    <numFmt numFmtId="170" formatCode="0\ &quot;M&quot;"/>
  </numFmts>
  <fonts count="38" x14ac:knownFonts="1">
    <font>
      <sz val="11"/>
      <color theme="1"/>
      <name val="Calibri"/>
      <family val="2"/>
      <scheme val="minor"/>
    </font>
    <font>
      <sz val="10"/>
      <name val="Arial"/>
      <family val="2"/>
    </font>
    <font>
      <sz val="10"/>
      <color indexed="22"/>
      <name val="Arial"/>
      <family val="2"/>
    </font>
    <font>
      <sz val="8"/>
      <color theme="1" tint="0.34998626667073579"/>
      <name val="Arial"/>
      <family val="2"/>
    </font>
    <font>
      <b/>
      <sz val="12"/>
      <color indexed="18"/>
      <name val="Arial"/>
      <family val="2"/>
    </font>
    <font>
      <sz val="12"/>
      <name val="Arial"/>
      <family val="2"/>
    </font>
    <font>
      <b/>
      <sz val="10"/>
      <color rgb="FFFF0000"/>
      <name val="Arial"/>
      <family val="2"/>
    </font>
    <font>
      <b/>
      <sz val="10"/>
      <name val="Arial"/>
      <family val="2"/>
    </font>
    <font>
      <b/>
      <sz val="10"/>
      <color indexed="18"/>
      <name val="Arial"/>
      <family val="2"/>
    </font>
    <font>
      <sz val="10"/>
      <color indexed="18"/>
      <name val="Arial"/>
      <family val="2"/>
    </font>
    <font>
      <u/>
      <sz val="10"/>
      <color indexed="12"/>
      <name val="Arial"/>
      <family val="2"/>
    </font>
    <font>
      <sz val="8"/>
      <name val="Arial"/>
      <family val="2"/>
    </font>
    <font>
      <b/>
      <sz val="10"/>
      <color indexed="10"/>
      <name val="Arial"/>
      <family val="2"/>
    </font>
    <font>
      <b/>
      <u/>
      <sz val="10"/>
      <color indexed="18"/>
      <name val="Arial"/>
      <family val="2"/>
    </font>
    <font>
      <b/>
      <sz val="7"/>
      <color indexed="10"/>
      <name val="Arial"/>
      <family val="2"/>
    </font>
    <font>
      <b/>
      <u/>
      <sz val="7"/>
      <color indexed="10"/>
      <name val="Arial"/>
      <family val="2"/>
    </font>
    <font>
      <b/>
      <sz val="7"/>
      <color rgb="FFFF0000"/>
      <name val="Arial"/>
      <family val="2"/>
    </font>
    <font>
      <b/>
      <sz val="8"/>
      <color rgb="FFFF0000"/>
      <name val="Arial"/>
      <family val="2"/>
    </font>
    <font>
      <b/>
      <sz val="9"/>
      <name val="Arial"/>
      <family val="2"/>
    </font>
    <font>
      <sz val="9"/>
      <name val="Arial"/>
      <family val="2"/>
    </font>
    <font>
      <sz val="10"/>
      <color theme="1"/>
      <name val="Arial"/>
      <family val="2"/>
    </font>
    <font>
      <sz val="10"/>
      <color rgb="FFFF0000"/>
      <name val="Arial"/>
      <family val="2"/>
    </font>
    <font>
      <sz val="6"/>
      <color rgb="FFFF0000"/>
      <name val="Arial"/>
      <family val="2"/>
    </font>
    <font>
      <sz val="8"/>
      <color rgb="FFFF0000"/>
      <name val="Arial"/>
      <family val="2"/>
    </font>
    <font>
      <sz val="10"/>
      <color indexed="9"/>
      <name val="Arial"/>
      <family val="2"/>
    </font>
    <font>
      <b/>
      <i/>
      <sz val="10"/>
      <name val="Arial"/>
      <family val="2"/>
    </font>
    <font>
      <b/>
      <sz val="10"/>
      <color theme="0"/>
      <name val="Arial"/>
      <family val="2"/>
    </font>
    <font>
      <b/>
      <sz val="16"/>
      <name val="Arial"/>
      <family val="2"/>
    </font>
    <font>
      <sz val="10"/>
      <color theme="0"/>
      <name val="Arial"/>
      <family val="2"/>
    </font>
    <font>
      <b/>
      <sz val="10"/>
      <color indexed="62"/>
      <name val="Arial"/>
      <family val="2"/>
    </font>
    <font>
      <b/>
      <sz val="10"/>
      <color theme="1"/>
      <name val="Arial"/>
      <family val="2"/>
    </font>
    <font>
      <b/>
      <vertAlign val="superscript"/>
      <sz val="10"/>
      <name val="Arial"/>
      <family val="2"/>
    </font>
    <font>
      <vertAlign val="superscript"/>
      <sz val="10"/>
      <name val="Arial"/>
      <family val="2"/>
    </font>
    <font>
      <b/>
      <i/>
      <sz val="11"/>
      <name val="Arial"/>
      <family val="2"/>
    </font>
    <font>
      <b/>
      <sz val="12"/>
      <name val="Arial"/>
      <family val="2"/>
    </font>
    <font>
      <sz val="8"/>
      <color indexed="9"/>
      <name val="Arial"/>
      <family val="2"/>
    </font>
    <font>
      <sz val="9"/>
      <color rgb="FFFF0000"/>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D5D5"/>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47"/>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style="double">
        <color indexed="64"/>
      </right>
      <top/>
      <bottom/>
      <diagonal/>
    </border>
    <border>
      <left style="double">
        <color indexed="64"/>
      </left>
      <right/>
      <top/>
      <bottom/>
      <diagonal/>
    </border>
    <border>
      <left/>
      <right style="double">
        <color indexed="64"/>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double">
        <color indexed="64"/>
      </left>
      <right style="double">
        <color indexed="64"/>
      </right>
      <top style="dotted">
        <color indexed="64"/>
      </top>
      <bottom/>
      <diagonal/>
    </border>
    <border>
      <left style="double">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dotted">
        <color indexed="64"/>
      </bottom>
      <diagonal/>
    </border>
    <border>
      <left style="thin">
        <color indexed="64"/>
      </left>
      <right style="double">
        <color indexed="64"/>
      </right>
      <top/>
      <bottom style="dashed">
        <color indexed="64"/>
      </bottom>
      <diagonal/>
    </border>
    <border>
      <left/>
      <right/>
      <top style="double">
        <color indexed="64"/>
      </top>
      <bottom style="double">
        <color indexed="64"/>
      </bottom>
      <diagonal/>
    </border>
    <border>
      <left style="thin">
        <color indexed="64"/>
      </left>
      <right style="double">
        <color indexed="64"/>
      </right>
      <top style="dashed">
        <color indexed="64"/>
      </top>
      <bottom style="dashed">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dotted">
        <color indexed="64"/>
      </bottom>
      <diagonal/>
    </border>
    <border>
      <left style="double">
        <color indexed="64"/>
      </left>
      <right style="double">
        <color indexed="64"/>
      </right>
      <top/>
      <bottom/>
      <diagonal/>
    </border>
    <border>
      <left/>
      <right style="thin">
        <color indexed="64"/>
      </right>
      <top style="dotted">
        <color indexed="64"/>
      </top>
      <bottom style="double">
        <color indexed="64"/>
      </bottom>
      <diagonal/>
    </border>
    <border>
      <left/>
      <right style="double">
        <color indexed="64"/>
      </right>
      <top style="dotted">
        <color indexed="64"/>
      </top>
      <bottom style="double">
        <color indexed="64"/>
      </bottom>
      <diagonal/>
    </border>
    <border>
      <left/>
      <right style="double">
        <color indexed="64"/>
      </right>
      <top style="dotted">
        <color indexed="64"/>
      </top>
      <bottom style="dotted">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tted">
        <color indexed="64"/>
      </top>
      <bottom style="dashed">
        <color indexed="64"/>
      </bottom>
      <diagonal/>
    </border>
    <border>
      <left/>
      <right style="thin">
        <color indexed="64"/>
      </right>
      <top style="double">
        <color indexed="64"/>
      </top>
      <bottom/>
      <diagonal/>
    </border>
    <border>
      <left style="thin">
        <color indexed="64"/>
      </left>
      <right style="thin">
        <color indexed="64"/>
      </right>
      <top style="dotted">
        <color indexed="64"/>
      </top>
      <bottom/>
      <diagonal/>
    </border>
    <border>
      <left style="double">
        <color indexed="64"/>
      </left>
      <right style="double">
        <color indexed="64"/>
      </right>
      <top/>
      <bottom style="dashed">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double">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double">
        <color indexed="64"/>
      </right>
      <top style="dashed">
        <color indexed="64"/>
      </top>
      <bottom/>
      <diagonal/>
    </border>
    <border>
      <left style="double">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double">
        <color indexed="64"/>
      </right>
      <top/>
      <bottom style="dashed">
        <color indexed="64"/>
      </bottom>
      <diagonal/>
    </border>
    <border>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double">
        <color indexed="64"/>
      </left>
      <right style="double">
        <color indexed="64"/>
      </right>
      <top style="dashed">
        <color indexed="64"/>
      </top>
      <bottom style="double">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double">
        <color indexed="64"/>
      </right>
      <top style="dashed">
        <color indexed="64"/>
      </top>
      <bottom style="double">
        <color indexed="64"/>
      </bottom>
      <diagonal/>
    </border>
  </borders>
  <cellStyleXfs count="4">
    <xf numFmtId="0" fontId="0" fillId="0" borderId="0"/>
    <xf numFmtId="0" fontId="1"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530">
    <xf numFmtId="0" fontId="0" fillId="0" borderId="0" xfId="0"/>
    <xf numFmtId="0" fontId="1" fillId="0" borderId="0" xfId="1" applyAlignment="1" applyProtection="1">
      <alignment vertical="center"/>
      <protection hidden="1"/>
    </xf>
    <xf numFmtId="0" fontId="1" fillId="0" borderId="0" xfId="1" applyBorder="1" applyAlignment="1" applyProtection="1">
      <alignment vertical="center"/>
      <protection hidden="1"/>
    </xf>
    <xf numFmtId="0" fontId="1" fillId="0" borderId="0" xfId="1" applyProtection="1">
      <protection hidden="1"/>
    </xf>
    <xf numFmtId="0" fontId="2" fillId="2" borderId="1" xfId="1" applyFont="1" applyFill="1" applyBorder="1" applyAlignment="1" applyProtection="1">
      <alignment vertical="center"/>
      <protection hidden="1"/>
    </xf>
    <xf numFmtId="0" fontId="1" fillId="2" borderId="2" xfId="1" applyFill="1" applyBorder="1" applyAlignment="1" applyProtection="1">
      <alignment vertical="center"/>
      <protection hidden="1"/>
    </xf>
    <xf numFmtId="0" fontId="3" fillId="2" borderId="2" xfId="1" applyFont="1" applyFill="1" applyBorder="1" applyAlignment="1" applyProtection="1">
      <alignment vertical="center"/>
      <protection hidden="1"/>
    </xf>
    <xf numFmtId="0" fontId="3" fillId="2" borderId="3" xfId="1" applyFont="1" applyFill="1" applyBorder="1" applyAlignment="1" applyProtection="1">
      <alignment horizontal="right" vertical="center"/>
      <protection hidden="1"/>
    </xf>
    <xf numFmtId="0" fontId="2" fillId="2" borderId="4" xfId="1" applyFont="1" applyFill="1" applyBorder="1" applyAlignment="1" applyProtection="1">
      <alignment vertical="center"/>
      <protection hidden="1"/>
    </xf>
    <xf numFmtId="0" fontId="1" fillId="3" borderId="5" xfId="1" applyFont="1" applyFill="1" applyBorder="1" applyAlignment="1" applyProtection="1">
      <alignment vertical="center"/>
      <protection hidden="1"/>
    </xf>
    <xf numFmtId="0" fontId="1" fillId="3" borderId="6" xfId="1" applyFont="1" applyFill="1" applyBorder="1" applyAlignment="1" applyProtection="1">
      <alignment vertical="center"/>
      <protection hidden="1"/>
    </xf>
    <xf numFmtId="0" fontId="1" fillId="3" borderId="7" xfId="1" applyFont="1" applyFill="1" applyBorder="1" applyAlignment="1" applyProtection="1">
      <alignment vertical="center"/>
      <protection hidden="1"/>
    </xf>
    <xf numFmtId="0" fontId="1" fillId="2" borderId="8" xfId="1" applyFill="1" applyBorder="1" applyAlignment="1" applyProtection="1">
      <alignment vertical="center"/>
      <protection hidden="1"/>
    </xf>
    <xf numFmtId="0" fontId="1" fillId="3" borderId="9" xfId="1" applyFont="1" applyFill="1" applyBorder="1" applyAlignment="1" applyProtection="1">
      <alignment vertical="center"/>
      <protection hidden="1"/>
    </xf>
    <xf numFmtId="0" fontId="1" fillId="4" borderId="10" xfId="1" applyFont="1" applyFill="1" applyBorder="1" applyAlignment="1" applyProtection="1">
      <alignment vertical="center"/>
      <protection hidden="1"/>
    </xf>
    <xf numFmtId="0" fontId="1" fillId="4" borderId="11" xfId="1" applyFont="1" applyFill="1" applyBorder="1" applyAlignment="1" applyProtection="1">
      <alignment vertical="center"/>
      <protection hidden="1"/>
    </xf>
    <xf numFmtId="0" fontId="1" fillId="4" borderId="12" xfId="1" applyFont="1" applyFill="1" applyBorder="1" applyAlignment="1" applyProtection="1">
      <alignment vertical="center"/>
      <protection hidden="1"/>
    </xf>
    <xf numFmtId="0" fontId="1" fillId="3" borderId="13" xfId="1" applyFont="1" applyFill="1" applyBorder="1" applyAlignment="1" applyProtection="1">
      <alignment vertical="center"/>
      <protection hidden="1"/>
    </xf>
    <xf numFmtId="0" fontId="1" fillId="0" borderId="0" xfId="1" applyBorder="1" applyProtection="1">
      <protection hidden="1"/>
    </xf>
    <xf numFmtId="0" fontId="1" fillId="3" borderId="14" xfId="1" applyFill="1" applyBorder="1" applyAlignment="1" applyProtection="1">
      <alignment vertical="center"/>
      <protection hidden="1"/>
    </xf>
    <xf numFmtId="0" fontId="4" fillId="4" borderId="15" xfId="1" applyFont="1" applyFill="1" applyBorder="1" applyAlignment="1" applyProtection="1">
      <alignment horizontal="center" vertical="center" wrapText="1"/>
      <protection hidden="1"/>
    </xf>
    <xf numFmtId="0" fontId="5" fillId="0" borderId="0" xfId="1" applyFont="1" applyBorder="1" applyAlignment="1" applyProtection="1">
      <alignment horizontal="center" vertical="center" wrapText="1"/>
      <protection hidden="1"/>
    </xf>
    <xf numFmtId="0" fontId="5" fillId="0" borderId="16" xfId="1" applyFont="1" applyBorder="1" applyAlignment="1" applyProtection="1">
      <alignment horizontal="center" vertical="center" wrapText="1"/>
      <protection hidden="1"/>
    </xf>
    <xf numFmtId="0" fontId="4" fillId="3" borderId="13" xfId="1" applyFont="1" applyFill="1" applyBorder="1" applyAlignment="1" applyProtection="1">
      <alignment horizontal="center" vertical="center"/>
      <protection hidden="1"/>
    </xf>
    <xf numFmtId="0" fontId="6" fillId="5" borderId="17" xfId="1" applyFont="1" applyFill="1" applyBorder="1" applyAlignment="1" applyProtection="1">
      <alignment horizontal="left" vertical="center" wrapText="1"/>
      <protection hidden="1"/>
    </xf>
    <xf numFmtId="0" fontId="6" fillId="5" borderId="18" xfId="1" applyFont="1" applyFill="1" applyBorder="1" applyAlignment="1" applyProtection="1">
      <alignment horizontal="left" vertical="center" wrapText="1"/>
      <protection hidden="1"/>
    </xf>
    <xf numFmtId="0" fontId="6" fillId="5" borderId="19" xfId="1" applyFont="1" applyFill="1" applyBorder="1" applyAlignment="1" applyProtection="1">
      <alignment horizontal="left" vertical="center" wrapText="1"/>
      <protection hidden="1"/>
    </xf>
    <xf numFmtId="0" fontId="1" fillId="4" borderId="15" xfId="1" applyFont="1" applyFill="1" applyBorder="1" applyAlignment="1" applyProtection="1">
      <alignment vertical="center"/>
      <protection hidden="1"/>
    </xf>
    <xf numFmtId="0" fontId="1" fillId="4" borderId="5" xfId="1" applyFont="1" applyFill="1" applyBorder="1" applyAlignment="1" applyProtection="1">
      <alignment vertical="center"/>
      <protection hidden="1"/>
    </xf>
    <xf numFmtId="0" fontId="1" fillId="4" borderId="6" xfId="1" applyFont="1" applyFill="1" applyBorder="1" applyAlignment="1" applyProtection="1">
      <alignment vertical="center"/>
      <protection hidden="1"/>
    </xf>
    <xf numFmtId="0" fontId="1" fillId="4" borderId="7" xfId="1" applyFont="1" applyFill="1" applyBorder="1" applyAlignment="1" applyProtection="1">
      <alignment vertical="center"/>
      <protection hidden="1"/>
    </xf>
    <xf numFmtId="0" fontId="1" fillId="4" borderId="16" xfId="1" applyFont="1" applyFill="1" applyBorder="1" applyAlignment="1" applyProtection="1">
      <alignment vertical="center"/>
      <protection hidden="1"/>
    </xf>
    <xf numFmtId="0" fontId="6" fillId="5" borderId="20" xfId="1" applyFont="1" applyFill="1" applyBorder="1" applyAlignment="1" applyProtection="1">
      <alignment horizontal="left" vertical="center" wrapText="1"/>
      <protection hidden="1"/>
    </xf>
    <xf numFmtId="0" fontId="6" fillId="5" borderId="0" xfId="1" applyFont="1" applyFill="1" applyBorder="1" applyAlignment="1" applyProtection="1">
      <alignment horizontal="left" vertical="center" wrapText="1"/>
      <protection hidden="1"/>
    </xf>
    <xf numFmtId="0" fontId="6" fillId="5" borderId="21" xfId="1" applyFont="1" applyFill="1" applyBorder="1" applyAlignment="1" applyProtection="1">
      <alignment horizontal="left" vertical="center" wrapText="1"/>
      <protection hidden="1"/>
    </xf>
    <xf numFmtId="0" fontId="1" fillId="4" borderId="9" xfId="1" applyFont="1" applyFill="1" applyBorder="1" applyAlignment="1" applyProtection="1">
      <alignment vertical="center"/>
      <protection hidden="1"/>
    </xf>
    <xf numFmtId="0" fontId="7" fillId="4" borderId="0" xfId="1" applyFont="1" applyFill="1" applyBorder="1" applyAlignment="1" applyProtection="1">
      <alignment vertical="center"/>
      <protection hidden="1"/>
    </xf>
    <xf numFmtId="0" fontId="8" fillId="7" borderId="22" xfId="1" applyFont="1" applyFill="1" applyBorder="1" applyAlignment="1" applyProtection="1">
      <alignment horizontal="left" vertical="center"/>
      <protection locked="0"/>
    </xf>
    <xf numFmtId="0" fontId="8" fillId="7" borderId="23" xfId="1" applyFont="1" applyFill="1" applyBorder="1" applyAlignment="1" applyProtection="1">
      <alignment vertical="center" wrapText="1"/>
    </xf>
    <xf numFmtId="0" fontId="8" fillId="7" borderId="24" xfId="1" applyFont="1" applyFill="1" applyBorder="1" applyAlignment="1" applyProtection="1">
      <alignment vertical="center" wrapText="1"/>
    </xf>
    <xf numFmtId="0" fontId="9" fillId="4" borderId="13" xfId="1" applyFont="1" applyFill="1" applyBorder="1" applyAlignment="1" applyProtection="1">
      <alignment vertical="center"/>
      <protection hidden="1"/>
    </xf>
    <xf numFmtId="0" fontId="9" fillId="0" borderId="16" xfId="1" applyFont="1" applyFill="1" applyBorder="1" applyAlignment="1" applyProtection="1">
      <alignment vertical="center"/>
      <protection hidden="1"/>
    </xf>
    <xf numFmtId="0" fontId="1" fillId="3" borderId="13" xfId="1" applyFont="1" applyFill="1" applyBorder="1" applyAlignment="1" applyProtection="1">
      <alignment horizontal="right" vertical="center"/>
      <protection hidden="1"/>
    </xf>
    <xf numFmtId="0" fontId="1" fillId="4" borderId="25" xfId="1" applyFont="1" applyFill="1" applyBorder="1" applyAlignment="1" applyProtection="1">
      <alignment vertical="center"/>
      <protection hidden="1"/>
    </xf>
    <xf numFmtId="0" fontId="7" fillId="4" borderId="26" xfId="1" applyFont="1" applyFill="1" applyBorder="1" applyAlignment="1" applyProtection="1">
      <alignment vertical="center"/>
      <protection hidden="1"/>
    </xf>
    <xf numFmtId="0" fontId="9" fillId="4" borderId="26" xfId="1" applyFont="1" applyFill="1" applyBorder="1" applyAlignment="1" applyProtection="1">
      <alignment vertical="center"/>
      <protection hidden="1"/>
    </xf>
    <xf numFmtId="0" fontId="9" fillId="4" borderId="27" xfId="1" applyFont="1" applyFill="1" applyBorder="1" applyAlignment="1" applyProtection="1">
      <alignment vertical="center"/>
      <protection hidden="1"/>
    </xf>
    <xf numFmtId="0" fontId="9" fillId="4" borderId="16" xfId="1" applyFont="1" applyFill="1" applyBorder="1" applyAlignment="1" applyProtection="1">
      <alignment vertical="center"/>
      <protection hidden="1"/>
    </xf>
    <xf numFmtId="0" fontId="1" fillId="4" borderId="0" xfId="1" applyFont="1" applyFill="1" applyBorder="1" applyAlignment="1" applyProtection="1">
      <alignment vertical="center"/>
      <protection hidden="1"/>
    </xf>
    <xf numFmtId="0" fontId="9" fillId="4" borderId="0" xfId="1" applyFont="1" applyFill="1" applyBorder="1" applyAlignment="1" applyProtection="1">
      <alignment vertical="center"/>
      <protection hidden="1"/>
    </xf>
    <xf numFmtId="0" fontId="1" fillId="0" borderId="9"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8" fillId="0" borderId="0" xfId="1" applyFont="1" applyFill="1" applyBorder="1" applyAlignment="1" applyProtection="1">
      <alignment horizontal="left" vertical="center"/>
      <protection hidden="1"/>
    </xf>
    <xf numFmtId="0" fontId="1" fillId="4" borderId="28" xfId="1" applyFont="1" applyFill="1" applyBorder="1" applyAlignment="1" applyProtection="1">
      <alignment vertical="center"/>
      <protection hidden="1"/>
    </xf>
    <xf numFmtId="0" fontId="7" fillId="4" borderId="28" xfId="1" applyFont="1" applyFill="1" applyBorder="1" applyAlignment="1" applyProtection="1">
      <alignment vertical="center"/>
      <protection hidden="1"/>
    </xf>
    <xf numFmtId="0" fontId="9" fillId="4" borderId="28" xfId="1" applyFont="1" applyFill="1" applyBorder="1" applyAlignment="1" applyProtection="1">
      <alignment vertical="center"/>
      <protection hidden="1"/>
    </xf>
    <xf numFmtId="0" fontId="1" fillId="4" borderId="13" xfId="1" applyFont="1" applyFill="1" applyBorder="1" applyAlignment="1" applyProtection="1">
      <alignment vertical="center"/>
      <protection hidden="1"/>
    </xf>
    <xf numFmtId="0" fontId="8" fillId="7" borderId="23" xfId="1" applyFont="1" applyFill="1" applyBorder="1" applyAlignment="1" applyProtection="1">
      <alignment vertical="center"/>
    </xf>
    <xf numFmtId="0" fontId="8" fillId="7" borderId="24" xfId="1" applyFont="1" applyFill="1" applyBorder="1" applyAlignment="1" applyProtection="1">
      <alignment vertical="center"/>
    </xf>
    <xf numFmtId="0" fontId="11" fillId="4" borderId="29" xfId="1" applyFont="1" applyFill="1" applyBorder="1" applyAlignment="1" applyProtection="1">
      <alignment vertical="center"/>
      <protection hidden="1"/>
    </xf>
    <xf numFmtId="0" fontId="7" fillId="4" borderId="6" xfId="1" applyFont="1" applyFill="1" applyBorder="1" applyAlignment="1" applyProtection="1">
      <alignment vertical="center"/>
      <protection hidden="1"/>
    </xf>
    <xf numFmtId="0" fontId="9" fillId="4" borderId="6" xfId="1" applyFont="1" applyFill="1" applyBorder="1" applyAlignment="1" applyProtection="1">
      <alignment vertical="center"/>
      <protection hidden="1"/>
    </xf>
    <xf numFmtId="0" fontId="9" fillId="4" borderId="7" xfId="1" applyFont="1" applyFill="1" applyBorder="1" applyAlignment="1" applyProtection="1">
      <alignment vertical="center"/>
      <protection hidden="1"/>
    </xf>
    <xf numFmtId="10" fontId="8" fillId="7" borderId="30" xfId="1" applyNumberFormat="1" applyFont="1" applyFill="1" applyBorder="1" applyAlignment="1" applyProtection="1">
      <alignment horizontal="center" vertical="center"/>
      <protection locked="0"/>
    </xf>
    <xf numFmtId="0" fontId="11" fillId="4" borderId="4" xfId="1" applyFont="1" applyFill="1" applyBorder="1" applyAlignment="1" applyProtection="1">
      <alignment horizontal="center" vertical="center"/>
      <protection hidden="1"/>
    </xf>
    <xf numFmtId="0" fontId="11" fillId="4" borderId="0" xfId="1" applyFont="1" applyFill="1" applyBorder="1" applyAlignment="1" applyProtection="1">
      <alignment horizontal="center" vertical="center"/>
      <protection hidden="1"/>
    </xf>
    <xf numFmtId="0" fontId="6" fillId="5" borderId="31" xfId="1" applyFont="1" applyFill="1" applyBorder="1" applyAlignment="1" applyProtection="1">
      <alignment horizontal="left" vertical="center" wrapText="1"/>
      <protection hidden="1"/>
    </xf>
    <xf numFmtId="0" fontId="6" fillId="5" borderId="32" xfId="1" applyFont="1" applyFill="1" applyBorder="1" applyAlignment="1" applyProtection="1">
      <alignment horizontal="left" vertical="center" wrapText="1"/>
      <protection hidden="1"/>
    </xf>
    <xf numFmtId="0" fontId="6" fillId="5" borderId="33" xfId="1" applyFont="1" applyFill="1" applyBorder="1" applyAlignment="1" applyProtection="1">
      <alignment horizontal="left" vertical="center" wrapText="1"/>
      <protection hidden="1"/>
    </xf>
    <xf numFmtId="14" fontId="8" fillId="7" borderId="30" xfId="1" applyNumberFormat="1" applyFont="1" applyFill="1" applyBorder="1" applyAlignment="1" applyProtection="1">
      <alignment horizontal="center" vertical="center"/>
      <protection locked="0"/>
    </xf>
    <xf numFmtId="0" fontId="7" fillId="4" borderId="0" xfId="1" applyFont="1" applyFill="1" applyBorder="1" applyAlignment="1" applyProtection="1">
      <alignment horizontal="center" vertical="center"/>
      <protection hidden="1"/>
    </xf>
    <xf numFmtId="14" fontId="8" fillId="4" borderId="26" xfId="1" applyNumberFormat="1" applyFont="1" applyFill="1" applyBorder="1" applyAlignment="1" applyProtection="1">
      <alignment horizontal="center" vertical="center"/>
      <protection hidden="1"/>
    </xf>
    <xf numFmtId="0" fontId="7" fillId="4" borderId="26" xfId="1" applyFont="1" applyFill="1" applyBorder="1" applyAlignment="1" applyProtection="1">
      <alignment horizontal="center" vertical="center"/>
      <protection hidden="1"/>
    </xf>
    <xf numFmtId="0" fontId="1" fillId="4" borderId="27" xfId="1" applyFont="1" applyFill="1" applyBorder="1" applyAlignment="1" applyProtection="1">
      <alignment vertical="center"/>
      <protection hidden="1"/>
    </xf>
    <xf numFmtId="0" fontId="1" fillId="4" borderId="34" xfId="1" applyFont="1" applyFill="1" applyBorder="1" applyAlignment="1" applyProtection="1">
      <alignment vertical="center"/>
      <protection hidden="1"/>
    </xf>
    <xf numFmtId="0" fontId="1" fillId="4" borderId="35" xfId="1" applyFont="1" applyFill="1" applyBorder="1" applyAlignment="1" applyProtection="1">
      <alignment vertical="center"/>
      <protection hidden="1"/>
    </xf>
    <xf numFmtId="0" fontId="1" fillId="4" borderId="36" xfId="1" applyFont="1" applyFill="1" applyBorder="1" applyAlignment="1" applyProtection="1">
      <alignment vertical="center"/>
      <protection hidden="1"/>
    </xf>
    <xf numFmtId="0" fontId="1" fillId="3" borderId="0" xfId="1" applyFont="1" applyFill="1" applyBorder="1" applyAlignment="1" applyProtection="1">
      <alignment vertical="center"/>
      <protection hidden="1"/>
    </xf>
    <xf numFmtId="0" fontId="4" fillId="4" borderId="15" xfId="1" applyFont="1" applyFill="1" applyBorder="1" applyAlignment="1" applyProtection="1">
      <alignment horizontal="center" vertical="center"/>
      <protection hidden="1"/>
    </xf>
    <xf numFmtId="0" fontId="1" fillId="0" borderId="0" xfId="1" applyAlignment="1" applyProtection="1">
      <alignment vertical="center"/>
      <protection hidden="1"/>
    </xf>
    <xf numFmtId="0" fontId="1" fillId="0" borderId="16" xfId="1" applyBorder="1" applyAlignment="1" applyProtection="1">
      <alignment vertical="center"/>
      <protection hidden="1"/>
    </xf>
    <xf numFmtId="0" fontId="12" fillId="4" borderId="0" xfId="1" applyFont="1" applyFill="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2" fillId="0" borderId="0" xfId="1" applyFont="1" applyAlignment="1" applyProtection="1">
      <alignment horizontal="center" vertical="center"/>
      <protection hidden="1"/>
    </xf>
    <xf numFmtId="0" fontId="12" fillId="4" borderId="0" xfId="1" applyFont="1" applyFill="1" applyBorder="1" applyAlignment="1" applyProtection="1">
      <alignment horizontal="center" vertical="center"/>
      <protection hidden="1"/>
    </xf>
    <xf numFmtId="0" fontId="8" fillId="3" borderId="9" xfId="1" applyFont="1" applyFill="1" applyBorder="1" applyAlignment="1" applyProtection="1">
      <alignment vertical="center"/>
      <protection hidden="1"/>
    </xf>
    <xf numFmtId="0" fontId="8" fillId="4" borderId="15" xfId="1" applyFont="1" applyFill="1" applyBorder="1" applyAlignment="1" applyProtection="1">
      <alignment vertical="center"/>
      <protection hidden="1"/>
    </xf>
    <xf numFmtId="0" fontId="8" fillId="4" borderId="0" xfId="1" applyFont="1" applyFill="1" applyBorder="1" applyAlignment="1" applyProtection="1">
      <alignment horizontal="left" vertical="center"/>
      <protection hidden="1"/>
    </xf>
    <xf numFmtId="0" fontId="1" fillId="0" borderId="0" xfId="1" applyFont="1" applyBorder="1" applyAlignment="1" applyProtection="1">
      <alignment horizontal="left" vertical="center"/>
      <protection hidden="1"/>
    </xf>
    <xf numFmtId="4" fontId="8" fillId="8" borderId="30" xfId="1" applyNumberFormat="1" applyFont="1" applyFill="1" applyBorder="1" applyAlignment="1" applyProtection="1">
      <alignment horizontal="right" vertical="center"/>
      <protection hidden="1"/>
    </xf>
    <xf numFmtId="4" fontId="8" fillId="4" borderId="0" xfId="1" applyNumberFormat="1" applyFont="1" applyFill="1" applyBorder="1" applyAlignment="1" applyProtection="1">
      <alignment horizontal="right" vertical="center"/>
      <protection hidden="1"/>
    </xf>
    <xf numFmtId="4" fontId="8" fillId="0" borderId="0" xfId="1" applyNumberFormat="1" applyFont="1" applyAlignment="1" applyProtection="1">
      <alignment horizontal="right" vertical="center"/>
      <protection hidden="1"/>
    </xf>
    <xf numFmtId="0" fontId="13" fillId="0" borderId="8" xfId="2" applyFont="1" applyBorder="1" applyAlignment="1" applyProtection="1">
      <alignment vertical="center"/>
      <protection hidden="1"/>
    </xf>
    <xf numFmtId="0" fontId="1" fillId="0" borderId="0" xfId="1" quotePrefix="1" applyProtection="1">
      <protection hidden="1"/>
    </xf>
    <xf numFmtId="0" fontId="8" fillId="0" borderId="0" xfId="1" applyFont="1" applyAlignment="1" applyProtection="1">
      <alignment vertical="center"/>
      <protection hidden="1"/>
    </xf>
    <xf numFmtId="4" fontId="8" fillId="0" borderId="0" xfId="1" applyNumberFormat="1" applyFont="1" applyFill="1" applyBorder="1" applyAlignment="1" applyProtection="1">
      <alignment horizontal="right" vertical="center"/>
      <protection hidden="1"/>
    </xf>
    <xf numFmtId="0" fontId="8" fillId="4" borderId="0" xfId="1" applyFont="1" applyFill="1" applyBorder="1" applyAlignment="1" applyProtection="1">
      <alignment vertical="center"/>
      <protection hidden="1"/>
    </xf>
    <xf numFmtId="0" fontId="1" fillId="0" borderId="0" xfId="1" applyFont="1" applyBorder="1" applyAlignment="1" applyProtection="1">
      <alignment vertical="center"/>
      <protection hidden="1"/>
    </xf>
    <xf numFmtId="0" fontId="8" fillId="0" borderId="0" xfId="1" applyFont="1" applyBorder="1" applyAlignment="1" applyProtection="1">
      <alignment vertical="center"/>
      <protection hidden="1"/>
    </xf>
    <xf numFmtId="4" fontId="8" fillId="4" borderId="35" xfId="1" applyNumberFormat="1" applyFont="1" applyFill="1" applyBorder="1" applyAlignment="1" applyProtection="1">
      <alignment vertical="center"/>
      <protection hidden="1"/>
    </xf>
    <xf numFmtId="0" fontId="1" fillId="3" borderId="25" xfId="1" applyFont="1" applyFill="1" applyBorder="1" applyAlignment="1" applyProtection="1">
      <alignment vertical="center"/>
      <protection hidden="1"/>
    </xf>
    <xf numFmtId="0" fontId="1" fillId="3" borderId="26" xfId="1" applyFont="1" applyFill="1" applyBorder="1" applyAlignment="1" applyProtection="1">
      <alignment vertical="center"/>
      <protection hidden="1"/>
    </xf>
    <xf numFmtId="0" fontId="1" fillId="3" borderId="27" xfId="1" applyFont="1" applyFill="1" applyBorder="1" applyAlignment="1" applyProtection="1">
      <alignment vertical="center"/>
      <protection hidden="1"/>
    </xf>
    <xf numFmtId="0" fontId="2" fillId="2" borderId="37" xfId="1" applyFont="1" applyFill="1" applyBorder="1" applyAlignment="1" applyProtection="1">
      <alignment vertical="center"/>
      <protection hidden="1"/>
    </xf>
    <xf numFmtId="0" fontId="1" fillId="2" borderId="38" xfId="1" applyFill="1" applyBorder="1" applyAlignment="1" applyProtection="1">
      <alignment vertical="center"/>
      <protection hidden="1"/>
    </xf>
    <xf numFmtId="0" fontId="1" fillId="2" borderId="39" xfId="1" applyFill="1" applyBorder="1" applyAlignment="1" applyProtection="1">
      <alignment vertical="center"/>
      <protection hidden="1"/>
    </xf>
    <xf numFmtId="0" fontId="1" fillId="0" borderId="0" xfId="1" applyFill="1" applyBorder="1" applyAlignment="1" applyProtection="1">
      <alignment vertical="center"/>
      <protection hidden="1"/>
    </xf>
    <xf numFmtId="0" fontId="14" fillId="0" borderId="0" xfId="1" applyFont="1" applyFill="1" applyBorder="1" applyAlignment="1" applyProtection="1">
      <alignment horizontal="left" vertical="center" wrapText="1"/>
      <protection hidden="1"/>
    </xf>
    <xf numFmtId="0" fontId="17" fillId="0" borderId="0" xfId="1" applyFont="1" applyFill="1" applyBorder="1" applyAlignment="1" applyProtection="1">
      <alignment wrapText="1"/>
      <protection hidden="1"/>
    </xf>
    <xf numFmtId="164" fontId="18" fillId="7" borderId="40" xfId="1" applyNumberFormat="1" applyFont="1" applyFill="1" applyBorder="1" applyAlignment="1" applyProtection="1">
      <alignment horizontal="center" vertical="center"/>
      <protection locked="0"/>
    </xf>
    <xf numFmtId="0" fontId="7" fillId="0" borderId="28" xfId="1" applyFont="1" applyBorder="1" applyAlignment="1" applyProtection="1">
      <alignment horizontal="center" vertical="center"/>
      <protection hidden="1"/>
    </xf>
    <xf numFmtId="0" fontId="7" fillId="0" borderId="42" xfId="1" applyFont="1" applyBorder="1" applyAlignment="1" applyProtection="1">
      <alignment horizontal="center" vertical="center"/>
      <protection hidden="1"/>
    </xf>
    <xf numFmtId="0" fontId="1" fillId="0" borderId="0" xfId="1" applyFont="1" applyFill="1" applyBorder="1" applyAlignment="1" applyProtection="1">
      <alignment vertical="center"/>
      <protection hidden="1"/>
    </xf>
    <xf numFmtId="49" fontId="1" fillId="7" borderId="41" xfId="1" applyNumberFormat="1" applyFont="1" applyFill="1" applyBorder="1" applyAlignment="1" applyProtection="1">
      <alignment vertical="center"/>
      <protection locked="0"/>
    </xf>
    <xf numFmtId="0" fontId="19" fillId="0" borderId="0" xfId="1" applyFont="1" applyBorder="1" applyAlignment="1" applyProtection="1">
      <alignment vertical="center"/>
      <protection hidden="1"/>
    </xf>
    <xf numFmtId="0" fontId="1" fillId="0" borderId="13" xfId="1" applyBorder="1" applyAlignment="1" applyProtection="1">
      <alignment vertical="center"/>
      <protection hidden="1"/>
    </xf>
    <xf numFmtId="0" fontId="7" fillId="0" borderId="0" xfId="1" applyFont="1" applyBorder="1" applyAlignment="1" applyProtection="1">
      <alignment vertical="center"/>
      <protection hidden="1"/>
    </xf>
    <xf numFmtId="0" fontId="19" fillId="0" borderId="13" xfId="1" applyFont="1" applyBorder="1" applyAlignment="1" applyProtection="1">
      <alignment vertical="center"/>
      <protection hidden="1"/>
    </xf>
    <xf numFmtId="0" fontId="19" fillId="7" borderId="26" xfId="1" applyFont="1" applyFill="1" applyBorder="1" applyAlignment="1" applyProtection="1">
      <alignment horizontal="center" wrapText="1"/>
      <protection locked="0"/>
    </xf>
    <xf numFmtId="0" fontId="19" fillId="0" borderId="0" xfId="1" applyFont="1" applyBorder="1" applyAlignment="1" applyProtection="1">
      <alignment horizontal="center"/>
      <protection hidden="1"/>
    </xf>
    <xf numFmtId="49" fontId="19" fillId="7" borderId="26" xfId="1" applyNumberFormat="1" applyFont="1" applyFill="1" applyBorder="1" applyAlignment="1" applyProtection="1">
      <alignment horizontal="center" wrapText="1"/>
      <protection locked="0"/>
    </xf>
    <xf numFmtId="0" fontId="19" fillId="0" borderId="28" xfId="1" applyFont="1" applyBorder="1" applyAlignment="1" applyProtection="1">
      <alignment horizontal="center" vertical="top"/>
      <protection hidden="1"/>
    </xf>
    <xf numFmtId="0" fontId="19" fillId="0" borderId="26" xfId="1" applyFont="1" applyBorder="1" applyAlignment="1" applyProtection="1">
      <alignment horizontal="center" vertical="top"/>
      <protection hidden="1"/>
    </xf>
    <xf numFmtId="0" fontId="19" fillId="0" borderId="27" xfId="1" applyFont="1" applyBorder="1" applyAlignment="1" applyProtection="1">
      <alignment vertical="top"/>
      <protection hidden="1"/>
    </xf>
    <xf numFmtId="0" fontId="19" fillId="0" borderId="0" xfId="1" applyFont="1" applyBorder="1" applyAlignment="1" applyProtection="1">
      <alignment vertical="top"/>
      <protection hidden="1"/>
    </xf>
    <xf numFmtId="0" fontId="19" fillId="7" borderId="0" xfId="1" applyFont="1" applyFill="1" applyBorder="1" applyAlignment="1" applyProtection="1">
      <alignment horizontal="center" wrapText="1"/>
      <protection locked="0"/>
    </xf>
    <xf numFmtId="0" fontId="7" fillId="0" borderId="0" xfId="1" applyFont="1" applyBorder="1" applyAlignment="1" applyProtection="1">
      <protection hidden="1"/>
    </xf>
    <xf numFmtId="0" fontId="1" fillId="0" borderId="9" xfId="1" applyBorder="1" applyAlignment="1" applyProtection="1">
      <alignment vertical="center"/>
      <protection hidden="1"/>
    </xf>
    <xf numFmtId="0" fontId="1" fillId="0" borderId="25" xfId="1" applyBorder="1" applyAlignment="1" applyProtection="1">
      <alignment horizontal="right" vertical="center"/>
      <protection hidden="1"/>
    </xf>
    <xf numFmtId="0" fontId="1" fillId="0" borderId="0" xfId="1" applyFont="1" applyAlignment="1" applyProtection="1">
      <alignment vertical="center"/>
      <protection hidden="1"/>
    </xf>
    <xf numFmtId="0" fontId="7" fillId="6" borderId="0" xfId="1" applyFont="1" applyFill="1" applyBorder="1" applyAlignment="1" applyProtection="1">
      <alignment vertical="center"/>
      <protection hidden="1"/>
    </xf>
    <xf numFmtId="0" fontId="1" fillId="6" borderId="0" xfId="1" applyFont="1" applyFill="1" applyBorder="1" applyAlignment="1" applyProtection="1">
      <alignment vertical="center"/>
      <protection hidden="1"/>
    </xf>
    <xf numFmtId="0" fontId="1" fillId="4" borderId="43" xfId="1" applyFont="1" applyFill="1" applyBorder="1" applyAlignment="1" applyProtection="1">
      <alignment vertical="center"/>
      <protection hidden="1"/>
    </xf>
    <xf numFmtId="16" fontId="1" fillId="0" borderId="0" xfId="1" applyNumberFormat="1" applyProtection="1">
      <protection hidden="1"/>
    </xf>
    <xf numFmtId="0" fontId="7" fillId="0" borderId="41" xfId="1" applyFont="1" applyBorder="1" applyAlignment="1" applyProtection="1">
      <alignment horizontal="center" vertical="center"/>
      <protection hidden="1"/>
    </xf>
    <xf numFmtId="0" fontId="7" fillId="0" borderId="0" xfId="1" applyFont="1" applyBorder="1" applyAlignment="1" applyProtection="1">
      <alignment horizontal="right" vertical="center"/>
      <protection hidden="1"/>
    </xf>
    <xf numFmtId="0" fontId="7" fillId="0" borderId="0" xfId="1" applyFont="1" applyBorder="1" applyAlignment="1" applyProtection="1">
      <alignment horizontal="right" vertical="center"/>
      <protection hidden="1"/>
    </xf>
    <xf numFmtId="0" fontId="1" fillId="0" borderId="25" xfId="1" applyBorder="1" applyAlignment="1" applyProtection="1">
      <alignment vertical="center"/>
      <protection hidden="1"/>
    </xf>
    <xf numFmtId="0" fontId="7" fillId="0" borderId="26" xfId="1" applyFont="1" applyBorder="1" applyAlignment="1" applyProtection="1">
      <alignment horizontal="right" vertical="center"/>
      <protection hidden="1"/>
    </xf>
    <xf numFmtId="0" fontId="7" fillId="0" borderId="26" xfId="1" applyFont="1" applyBorder="1" applyAlignment="1" applyProtection="1">
      <alignment horizontal="right" vertical="center"/>
      <protection hidden="1"/>
    </xf>
    <xf numFmtId="0" fontId="19" fillId="0" borderId="0" xfId="1" applyFont="1" applyBorder="1" applyAlignment="1" applyProtection="1">
      <alignment horizontal="center" vertical="center"/>
      <protection hidden="1"/>
    </xf>
    <xf numFmtId="0" fontId="19" fillId="0" borderId="5" xfId="1" applyFont="1" applyBorder="1" applyAlignment="1" applyProtection="1">
      <alignment vertical="center"/>
      <protection hidden="1"/>
    </xf>
    <xf numFmtId="0" fontId="19" fillId="0" borderId="7" xfId="1" applyFont="1" applyBorder="1" applyAlignment="1" applyProtection="1">
      <alignment vertical="center"/>
      <protection hidden="1"/>
    </xf>
    <xf numFmtId="0" fontId="6" fillId="6" borderId="0" xfId="1" applyFont="1" applyFill="1" applyBorder="1" applyAlignment="1" applyProtection="1">
      <alignment vertical="center"/>
      <protection hidden="1"/>
    </xf>
    <xf numFmtId="0" fontId="21" fillId="6" borderId="0" xfId="1" applyFont="1" applyFill="1" applyBorder="1" applyAlignment="1" applyProtection="1">
      <alignment vertical="center"/>
      <protection hidden="1"/>
    </xf>
    <xf numFmtId="0" fontId="6" fillId="6" borderId="0" xfId="1" applyFont="1" applyFill="1" applyBorder="1" applyAlignment="1" applyProtection="1">
      <alignment horizontal="center" vertical="center"/>
      <protection hidden="1"/>
    </xf>
    <xf numFmtId="14" fontId="21" fillId="6" borderId="0" xfId="1" applyNumberFormat="1" applyFont="1" applyFill="1" applyBorder="1" applyAlignment="1" applyProtection="1">
      <alignment vertical="center"/>
      <protection hidden="1"/>
    </xf>
    <xf numFmtId="0" fontId="21" fillId="0" borderId="0" xfId="1" applyFont="1" applyAlignment="1" applyProtection="1">
      <alignment vertical="center"/>
      <protection hidden="1"/>
    </xf>
    <xf numFmtId="0" fontId="8" fillId="7" borderId="23" xfId="1" applyFont="1" applyFill="1" applyBorder="1" applyAlignment="1" applyProtection="1">
      <alignment vertical="center"/>
      <protection hidden="1"/>
    </xf>
    <xf numFmtId="0" fontId="8" fillId="7" borderId="24" xfId="1" applyFont="1" applyFill="1" applyBorder="1" applyAlignment="1" applyProtection="1">
      <alignment vertical="center"/>
      <protection hidden="1"/>
    </xf>
    <xf numFmtId="0" fontId="13" fillId="4" borderId="0" xfId="1" applyFont="1" applyFill="1" applyBorder="1" applyAlignment="1" applyProtection="1">
      <alignment vertical="center"/>
      <protection hidden="1"/>
    </xf>
    <xf numFmtId="0" fontId="16" fillId="0" borderId="6" xfId="1" applyFont="1" applyFill="1" applyBorder="1" applyAlignment="1" applyProtection="1">
      <alignment wrapText="1"/>
      <protection hidden="1"/>
    </xf>
    <xf numFmtId="0" fontId="16" fillId="0" borderId="0" xfId="1" applyFont="1" applyFill="1" applyBorder="1" applyAlignment="1" applyProtection="1">
      <alignment wrapText="1"/>
      <protection hidden="1"/>
    </xf>
    <xf numFmtId="164" fontId="18" fillId="0" borderId="0" xfId="1" applyNumberFormat="1" applyFont="1" applyFill="1" applyBorder="1" applyAlignment="1" applyProtection="1">
      <alignment horizontal="center" vertical="center"/>
      <protection hidden="1"/>
    </xf>
    <xf numFmtId="49" fontId="1" fillId="7" borderId="28" xfId="1" applyNumberFormat="1" applyFill="1" applyBorder="1" applyAlignment="1" applyProtection="1">
      <alignment vertical="center"/>
      <protection hidden="1"/>
    </xf>
    <xf numFmtId="49" fontId="1" fillId="7" borderId="42" xfId="1" applyNumberFormat="1" applyFill="1" applyBorder="1" applyAlignment="1" applyProtection="1">
      <alignment vertical="center"/>
      <protection hidden="1"/>
    </xf>
    <xf numFmtId="0" fontId="1" fillId="0" borderId="0" xfId="1" applyAlignment="1" applyProtection="1">
      <alignment vertical="top"/>
      <protection hidden="1"/>
    </xf>
    <xf numFmtId="0" fontId="11" fillId="0" borderId="41" xfId="1" applyFont="1" applyBorder="1" applyAlignment="1" applyProtection="1">
      <alignment horizontal="left" vertical="top" wrapText="1"/>
      <protection hidden="1"/>
    </xf>
    <xf numFmtId="0" fontId="11" fillId="0" borderId="28" xfId="1" applyFont="1" applyBorder="1" applyAlignment="1" applyProtection="1">
      <alignment horizontal="left" vertical="top" wrapText="1"/>
      <protection hidden="1"/>
    </xf>
    <xf numFmtId="0" fontId="11" fillId="0" borderId="42" xfId="1" applyFont="1" applyBorder="1" applyAlignment="1" applyProtection="1">
      <alignment horizontal="left" vertical="top" wrapText="1"/>
      <protection hidden="1"/>
    </xf>
    <xf numFmtId="0" fontId="11" fillId="0" borderId="0" xfId="1" applyFont="1" applyBorder="1" applyAlignment="1" applyProtection="1">
      <alignment horizontal="left" vertical="top" wrapText="1"/>
      <protection hidden="1"/>
    </xf>
    <xf numFmtId="0" fontId="11" fillId="0" borderId="28" xfId="1" applyFont="1" applyBorder="1" applyAlignment="1" applyProtection="1">
      <alignment horizontal="left" vertical="top" wrapText="1"/>
      <protection hidden="1"/>
    </xf>
    <xf numFmtId="0" fontId="11" fillId="0" borderId="6" xfId="1" applyFont="1" applyBorder="1" applyAlignment="1" applyProtection="1">
      <alignment horizontal="left" vertical="top" wrapText="1"/>
      <protection hidden="1"/>
    </xf>
    <xf numFmtId="0" fontId="20" fillId="7" borderId="26" xfId="2" applyFont="1" applyFill="1" applyBorder="1" applyAlignment="1" applyProtection="1">
      <alignment horizontal="center" wrapText="1"/>
      <protection locked="0"/>
    </xf>
    <xf numFmtId="0" fontId="20" fillId="7" borderId="26" xfId="1" applyFont="1" applyFill="1" applyBorder="1" applyAlignment="1" applyProtection="1">
      <alignment horizontal="center" wrapText="1"/>
      <protection locked="0"/>
    </xf>
    <xf numFmtId="0" fontId="19" fillId="0" borderId="0" xfId="1" applyFont="1" applyBorder="1" applyAlignment="1" applyProtection="1">
      <alignment horizontal="left" vertical="top" wrapText="1"/>
      <protection hidden="1"/>
    </xf>
    <xf numFmtId="0" fontId="19" fillId="0" borderId="5" xfId="1" applyFont="1" applyBorder="1" applyAlignment="1" applyProtection="1">
      <alignment horizontal="left" vertical="top" wrapText="1"/>
      <protection hidden="1"/>
    </xf>
    <xf numFmtId="0" fontId="19" fillId="0" borderId="7" xfId="1" applyFont="1" applyBorder="1" applyAlignment="1" applyProtection="1">
      <alignment horizontal="left" vertical="top" wrapText="1"/>
      <protection hidden="1"/>
    </xf>
    <xf numFmtId="0" fontId="19" fillId="0" borderId="6" xfId="1" applyFont="1" applyBorder="1" applyAlignment="1" applyProtection="1">
      <alignment horizontal="left" vertical="top" wrapText="1"/>
      <protection hidden="1"/>
    </xf>
    <xf numFmtId="0" fontId="19" fillId="0" borderId="6" xfId="1" applyFont="1" applyBorder="1" applyAlignment="1" applyProtection="1">
      <alignment horizontal="left" vertical="top" wrapText="1"/>
      <protection hidden="1"/>
    </xf>
    <xf numFmtId="0" fontId="19" fillId="7" borderId="9" xfId="1" applyFont="1" applyFill="1" applyBorder="1" applyAlignment="1" applyProtection="1">
      <alignment horizontal="center" vertical="center" wrapText="1"/>
      <protection locked="0"/>
    </xf>
    <xf numFmtId="0" fontId="19" fillId="7" borderId="13" xfId="1" applyFont="1" applyFill="1" applyBorder="1" applyAlignment="1" applyProtection="1">
      <alignment horizontal="center" vertical="center" wrapText="1"/>
      <protection locked="0"/>
    </xf>
    <xf numFmtId="0" fontId="19" fillId="0" borderId="9" xfId="1" applyFont="1" applyBorder="1" applyAlignment="1" applyProtection="1">
      <alignment horizontal="left" vertical="top" wrapText="1"/>
      <protection hidden="1"/>
    </xf>
    <xf numFmtId="0" fontId="19" fillId="0" borderId="0" xfId="1" applyFont="1" applyFill="1" applyBorder="1" applyAlignment="1" applyProtection="1">
      <alignment wrapText="1"/>
      <protection hidden="1"/>
    </xf>
    <xf numFmtId="0" fontId="19" fillId="0" borderId="0" xfId="1" applyFont="1" applyBorder="1" applyAlignment="1" applyProtection="1">
      <alignment horizontal="center" vertical="top" wrapText="1"/>
      <protection hidden="1"/>
    </xf>
    <xf numFmtId="0" fontId="19" fillId="0" borderId="13" xfId="1" applyFont="1" applyBorder="1" applyAlignment="1" applyProtection="1">
      <alignment vertical="top" wrapText="1"/>
      <protection hidden="1"/>
    </xf>
    <xf numFmtId="0" fontId="19" fillId="0" borderId="26" xfId="1" applyFont="1" applyBorder="1" applyAlignment="1" applyProtection="1">
      <alignment horizontal="center" vertical="top" wrapText="1"/>
      <protection hidden="1"/>
    </xf>
    <xf numFmtId="0" fontId="19" fillId="0" borderId="25" xfId="1" applyFont="1" applyBorder="1" applyAlignment="1" applyProtection="1">
      <alignment horizontal="center" vertical="center" wrapText="1"/>
      <protection hidden="1"/>
    </xf>
    <xf numFmtId="0" fontId="19" fillId="0" borderId="27" xfId="1" applyFont="1" applyBorder="1" applyAlignment="1" applyProtection="1">
      <alignment horizontal="center" vertical="center" wrapText="1"/>
      <protection hidden="1"/>
    </xf>
    <xf numFmtId="0" fontId="19" fillId="0" borderId="26" xfId="1" applyFont="1" applyBorder="1" applyAlignment="1" applyProtection="1">
      <alignment horizontal="center" vertical="center"/>
      <protection hidden="1"/>
    </xf>
    <xf numFmtId="0" fontId="11" fillId="0" borderId="26" xfId="1" applyFont="1" applyBorder="1" applyAlignment="1" applyProtection="1">
      <alignment vertical="center"/>
      <protection hidden="1"/>
    </xf>
    <xf numFmtId="0" fontId="19" fillId="0" borderId="28" xfId="1" applyFont="1" applyBorder="1" applyAlignment="1" applyProtection="1">
      <alignment horizontal="center" vertical="center" wrapText="1"/>
      <protection hidden="1"/>
    </xf>
    <xf numFmtId="0" fontId="19" fillId="0" borderId="13" xfId="1" applyFont="1" applyBorder="1" applyAlignment="1" applyProtection="1">
      <alignment vertical="center" wrapText="1"/>
      <protection hidden="1"/>
    </xf>
    <xf numFmtId="0" fontId="21" fillId="0" borderId="0" xfId="1" applyFont="1" applyProtection="1">
      <protection hidden="1"/>
    </xf>
    <xf numFmtId="0" fontId="21" fillId="0" borderId="0" xfId="1" applyFont="1" applyBorder="1" applyAlignment="1" applyProtection="1">
      <alignment vertical="center"/>
      <protection hidden="1"/>
    </xf>
    <xf numFmtId="0" fontId="22" fillId="0" borderId="6" xfId="1" applyFont="1" applyBorder="1" applyAlignment="1" applyProtection="1">
      <alignment horizontal="right"/>
      <protection hidden="1"/>
    </xf>
    <xf numFmtId="0" fontId="21" fillId="0" borderId="0" xfId="1" applyFont="1" applyAlignment="1" applyProtection="1">
      <alignment horizontal="right" vertical="center"/>
      <protection hidden="1"/>
    </xf>
    <xf numFmtId="4" fontId="21" fillId="0" borderId="0" xfId="1" applyNumberFormat="1" applyFont="1" applyAlignment="1" applyProtection="1">
      <alignment vertical="center"/>
      <protection hidden="1"/>
    </xf>
    <xf numFmtId="166" fontId="21" fillId="0" borderId="0" xfId="1" applyNumberFormat="1" applyFont="1" applyAlignment="1" applyProtection="1">
      <alignment vertical="center"/>
      <protection hidden="1"/>
    </xf>
    <xf numFmtId="0" fontId="21" fillId="6" borderId="0" xfId="1" applyFont="1" applyFill="1" applyBorder="1" applyProtection="1">
      <protection hidden="1"/>
    </xf>
    <xf numFmtId="4" fontId="21" fillId="0" borderId="0" xfId="1" applyNumberFormat="1" applyFont="1" applyAlignment="1" applyProtection="1">
      <alignment horizontal="right" vertical="center"/>
      <protection hidden="1"/>
    </xf>
    <xf numFmtId="0" fontId="23" fillId="0" borderId="0" xfId="1" applyFont="1" applyProtection="1">
      <protection hidden="1"/>
    </xf>
    <xf numFmtId="0" fontId="23" fillId="0" borderId="0" xfId="1" applyFont="1" applyAlignment="1" applyProtection="1">
      <alignment horizontal="right"/>
      <protection hidden="1"/>
    </xf>
    <xf numFmtId="0" fontId="24" fillId="4" borderId="0" xfId="1" applyFont="1" applyFill="1" applyAlignment="1" applyProtection="1">
      <alignment vertical="center"/>
      <protection hidden="1"/>
    </xf>
    <xf numFmtId="0" fontId="25" fillId="0" borderId="0" xfId="1" applyFont="1" applyAlignment="1" applyProtection="1">
      <alignment vertical="center"/>
      <protection hidden="1"/>
    </xf>
    <xf numFmtId="0" fontId="26" fillId="0" borderId="0" xfId="1" applyFont="1" applyFill="1" applyBorder="1" applyAlignment="1" applyProtection="1">
      <alignment horizontal="right" vertical="center"/>
      <protection hidden="1"/>
    </xf>
    <xf numFmtId="0" fontId="24" fillId="0" borderId="0" xfId="1" applyFont="1" applyAlignment="1" applyProtection="1">
      <alignment vertical="center"/>
      <protection hidden="1"/>
    </xf>
    <xf numFmtId="0" fontId="2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7" fillId="0" borderId="0" xfId="1" applyFont="1" applyAlignment="1" applyProtection="1">
      <alignment horizontal="center" vertical="center"/>
      <protection hidden="1"/>
    </xf>
    <xf numFmtId="4" fontId="7" fillId="0" borderId="0" xfId="1" applyNumberFormat="1" applyFont="1" applyAlignment="1" applyProtection="1">
      <alignment horizontal="center" vertical="center"/>
      <protection hidden="1"/>
    </xf>
    <xf numFmtId="0" fontId="26" fillId="0" borderId="0" xfId="1" applyFont="1" applyFill="1" applyAlignment="1" applyProtection="1">
      <alignment horizontal="center" vertical="center"/>
      <protection hidden="1"/>
    </xf>
    <xf numFmtId="0" fontId="7" fillId="0" borderId="0" xfId="1" applyFont="1" applyAlignment="1" applyProtection="1">
      <alignment horizontal="left" vertical="center"/>
      <protection hidden="1"/>
    </xf>
    <xf numFmtId="14" fontId="26" fillId="0" borderId="0" xfId="1" applyNumberFormat="1" applyFont="1" applyFill="1" applyBorder="1" applyAlignment="1" applyProtection="1">
      <alignment horizontal="center" vertical="center"/>
      <protection hidden="1"/>
    </xf>
    <xf numFmtId="4" fontId="1" fillId="0" borderId="0" xfId="1" applyNumberFormat="1" applyFont="1" applyBorder="1" applyAlignment="1" applyProtection="1">
      <alignment vertical="center"/>
      <protection hidden="1"/>
    </xf>
    <xf numFmtId="4" fontId="28" fillId="0" borderId="0" xfId="1" applyNumberFormat="1" applyFont="1" applyFill="1" applyBorder="1" applyAlignment="1" applyProtection="1">
      <alignment vertical="center"/>
      <protection hidden="1"/>
    </xf>
    <xf numFmtId="4" fontId="26" fillId="0" borderId="0" xfId="1" applyNumberFormat="1" applyFont="1" applyFill="1" applyBorder="1" applyAlignment="1" applyProtection="1">
      <alignment horizontal="center" vertical="center"/>
      <protection hidden="1"/>
    </xf>
    <xf numFmtId="8" fontId="7" fillId="0" borderId="0" xfId="1" applyNumberFormat="1" applyFont="1" applyFill="1" applyBorder="1" applyAlignment="1" applyProtection="1">
      <alignment horizontal="center" vertical="center"/>
      <protection hidden="1"/>
    </xf>
    <xf numFmtId="0" fontId="7" fillId="0" borderId="52" xfId="1" applyFont="1" applyBorder="1" applyAlignment="1" applyProtection="1">
      <alignment horizontal="center" vertical="center"/>
      <protection hidden="1"/>
    </xf>
    <xf numFmtId="0" fontId="1" fillId="7" borderId="53" xfId="1" applyFont="1" applyFill="1" applyBorder="1" applyAlignment="1" applyProtection="1">
      <alignment horizontal="left" vertical="center" wrapText="1"/>
      <protection locked="0"/>
    </xf>
    <xf numFmtId="8" fontId="1" fillId="0" borderId="0" xfId="1" applyNumberFormat="1" applyFont="1" applyFill="1" applyBorder="1" applyAlignment="1" applyProtection="1">
      <alignment vertical="center"/>
      <protection hidden="1"/>
    </xf>
    <xf numFmtId="0" fontId="7" fillId="0" borderId="56" xfId="1" applyFont="1" applyBorder="1" applyAlignment="1" applyProtection="1">
      <alignment horizontal="center" vertical="center"/>
      <protection hidden="1"/>
    </xf>
    <xf numFmtId="0" fontId="28" fillId="0" borderId="0" xfId="1" applyNumberFormat="1" applyFont="1" applyFill="1" applyBorder="1" applyAlignment="1" applyProtection="1">
      <alignment horizontal="right" vertical="center" wrapText="1"/>
      <protection hidden="1"/>
    </xf>
    <xf numFmtId="8" fontId="8" fillId="0" borderId="0" xfId="1" applyNumberFormat="1" applyFont="1" applyFill="1" applyBorder="1" applyAlignment="1" applyProtection="1">
      <alignment horizontal="center" vertical="center"/>
      <protection hidden="1"/>
    </xf>
    <xf numFmtId="0" fontId="7" fillId="0" borderId="57" xfId="1" applyFont="1" applyBorder="1" applyAlignment="1" applyProtection="1">
      <alignment horizontal="center" vertical="center"/>
      <protection hidden="1"/>
    </xf>
    <xf numFmtId="0" fontId="1" fillId="7" borderId="60" xfId="1" applyFont="1" applyFill="1" applyBorder="1" applyAlignment="1" applyProtection="1">
      <alignment horizontal="left" vertical="center" wrapText="1"/>
      <protection locked="0"/>
    </xf>
    <xf numFmtId="8" fontId="21" fillId="0" borderId="0" xfId="1" applyNumberFormat="1" applyFont="1" applyFill="1" applyBorder="1" applyAlignment="1" applyProtection="1">
      <alignment vertical="center"/>
      <protection hidden="1"/>
    </xf>
    <xf numFmtId="8" fontId="21" fillId="0" borderId="0" xfId="1" applyNumberFormat="1" applyFont="1" applyFill="1" applyBorder="1" applyAlignment="1" applyProtection="1">
      <alignment horizontal="left" vertical="center"/>
      <protection hidden="1"/>
    </xf>
    <xf numFmtId="0" fontId="21" fillId="0" borderId="0" xfId="1" applyFont="1" applyFill="1" applyBorder="1" applyAlignment="1" applyProtection="1">
      <alignment vertical="center"/>
      <protection hidden="1"/>
    </xf>
    <xf numFmtId="0" fontId="21" fillId="0" borderId="0" xfId="1" applyFont="1" applyFill="1" applyBorder="1" applyAlignment="1" applyProtection="1">
      <alignment horizontal="left" vertical="center"/>
      <protection hidden="1"/>
    </xf>
    <xf numFmtId="0" fontId="7" fillId="0" borderId="61" xfId="1" applyFont="1" applyBorder="1" applyAlignment="1" applyProtection="1">
      <alignment horizontal="center" vertical="center"/>
      <protection hidden="1"/>
    </xf>
    <xf numFmtId="0" fontId="8" fillId="0" borderId="0" xfId="1" applyFont="1" applyFill="1" applyBorder="1" applyAlignment="1" applyProtection="1">
      <alignment horizontal="center" vertical="center"/>
      <protection hidden="1"/>
    </xf>
    <xf numFmtId="167" fontId="8" fillId="0" borderId="0" xfId="1" applyNumberFormat="1" applyFont="1" applyFill="1" applyBorder="1" applyAlignment="1" applyProtection="1">
      <alignment horizontal="center" vertical="center"/>
      <protection hidden="1"/>
    </xf>
    <xf numFmtId="168" fontId="8" fillId="0" borderId="0" xfId="1" applyNumberFormat="1" applyFont="1" applyFill="1" applyBorder="1" applyAlignment="1" applyProtection="1">
      <alignment horizontal="center" vertical="center"/>
      <protection hidden="1"/>
    </xf>
    <xf numFmtId="4" fontId="29" fillId="0" borderId="0" xfId="1" applyNumberFormat="1" applyFont="1" applyFill="1" applyBorder="1" applyAlignment="1" applyProtection="1">
      <alignment vertical="center"/>
      <protection hidden="1"/>
    </xf>
    <xf numFmtId="167" fontId="1" fillId="0" borderId="0" xfId="1" applyNumberFormat="1" applyFont="1" applyFill="1" applyBorder="1" applyAlignment="1" applyProtection="1">
      <alignment vertical="center"/>
      <protection hidden="1"/>
    </xf>
    <xf numFmtId="0" fontId="7" fillId="0" borderId="62" xfId="1" applyFont="1" applyBorder="1" applyAlignment="1" applyProtection="1">
      <alignment horizontal="center" vertical="center"/>
      <protection hidden="1"/>
    </xf>
    <xf numFmtId="4" fontId="1" fillId="0" borderId="0" xfId="1" applyNumberFormat="1" applyFont="1" applyAlignment="1" applyProtection="1">
      <alignment vertical="center"/>
      <protection hidden="1"/>
    </xf>
    <xf numFmtId="0" fontId="28" fillId="0" borderId="0" xfId="1" applyFont="1" applyFill="1" applyAlignment="1" applyProtection="1">
      <alignment vertical="center"/>
      <protection hidden="1"/>
    </xf>
    <xf numFmtId="0" fontId="7" fillId="0" borderId="0" xfId="1" applyFont="1" applyFill="1" applyBorder="1" applyAlignment="1" applyProtection="1">
      <alignment horizontal="center" vertical="center"/>
      <protection hidden="1"/>
    </xf>
    <xf numFmtId="4" fontId="30" fillId="0" borderId="66" xfId="1" applyNumberFormat="1" applyFont="1" applyFill="1" applyBorder="1" applyAlignment="1" applyProtection="1">
      <alignment vertical="center"/>
      <protection hidden="1"/>
    </xf>
    <xf numFmtId="4" fontId="7" fillId="6" borderId="0" xfId="1" applyNumberFormat="1" applyFont="1" applyFill="1" applyBorder="1" applyAlignment="1" applyProtection="1">
      <alignment vertical="center"/>
      <protection hidden="1"/>
    </xf>
    <xf numFmtId="4" fontId="7" fillId="6" borderId="0" xfId="1" applyNumberFormat="1" applyFont="1" applyFill="1" applyBorder="1" applyAlignment="1" applyProtection="1">
      <alignment horizontal="right" vertical="center"/>
      <protection hidden="1"/>
    </xf>
    <xf numFmtId="0" fontId="27" fillId="6" borderId="0" xfId="1" applyFont="1" applyFill="1" applyAlignment="1" applyProtection="1">
      <alignment horizontal="center" vertical="center"/>
      <protection hidden="1"/>
    </xf>
    <xf numFmtId="4" fontId="7" fillId="6" borderId="0" xfId="1" applyNumberFormat="1" applyFont="1" applyFill="1" applyAlignment="1" applyProtection="1">
      <alignment horizontal="center" vertical="center"/>
      <protection hidden="1"/>
    </xf>
    <xf numFmtId="14" fontId="8" fillId="6" borderId="0" xfId="1" applyNumberFormat="1" applyFont="1" applyFill="1" applyBorder="1" applyAlignment="1" applyProtection="1">
      <alignment horizontal="center" vertical="center"/>
      <protection hidden="1"/>
    </xf>
    <xf numFmtId="0" fontId="7" fillId="6" borderId="0" xfId="1" applyFont="1" applyFill="1" applyBorder="1" applyAlignment="1" applyProtection="1">
      <alignment horizontal="center" vertical="center"/>
      <protection hidden="1"/>
    </xf>
    <xf numFmtId="4" fontId="1" fillId="7" borderId="54" xfId="1" applyNumberFormat="1" applyFont="1" applyFill="1" applyBorder="1" applyAlignment="1" applyProtection="1">
      <alignment horizontal="right" vertical="center" wrapText="1"/>
      <protection locked="0"/>
    </xf>
    <xf numFmtId="0" fontId="28" fillId="6" borderId="0" xfId="1" applyNumberFormat="1" applyFont="1" applyFill="1" applyBorder="1" applyAlignment="1" applyProtection="1">
      <alignment horizontal="right" vertical="center" wrapText="1"/>
      <protection hidden="1"/>
    </xf>
    <xf numFmtId="4" fontId="1" fillId="7" borderId="58" xfId="1" applyNumberFormat="1" applyFont="1" applyFill="1" applyBorder="1" applyAlignment="1" applyProtection="1">
      <alignment horizontal="right" vertical="center" wrapText="1"/>
      <protection locked="0"/>
    </xf>
    <xf numFmtId="8" fontId="21" fillId="6" borderId="0" xfId="1" applyNumberFormat="1" applyFont="1" applyFill="1" applyBorder="1" applyAlignment="1" applyProtection="1">
      <alignment vertical="center"/>
      <protection hidden="1"/>
    </xf>
    <xf numFmtId="8" fontId="21" fillId="6" borderId="0" xfId="1" applyNumberFormat="1" applyFont="1" applyFill="1" applyBorder="1" applyAlignment="1" applyProtection="1">
      <alignment horizontal="left" vertical="center"/>
      <protection hidden="1"/>
    </xf>
    <xf numFmtId="0" fontId="21" fillId="6" borderId="0" xfId="1" applyFont="1" applyFill="1" applyBorder="1" applyAlignment="1" applyProtection="1">
      <alignment horizontal="left" vertical="center"/>
      <protection hidden="1"/>
    </xf>
    <xf numFmtId="4" fontId="1" fillId="7" borderId="64" xfId="1" applyNumberFormat="1" applyFont="1" applyFill="1" applyBorder="1" applyAlignment="1" applyProtection="1">
      <alignment horizontal="right" vertical="center" wrapText="1"/>
      <protection locked="0"/>
    </xf>
    <xf numFmtId="4" fontId="1" fillId="6" borderId="0" xfId="1" applyNumberFormat="1" applyFont="1" applyFill="1" applyAlignment="1" applyProtection="1">
      <alignment vertical="center"/>
      <protection hidden="1"/>
    </xf>
    <xf numFmtId="0" fontId="7" fillId="6" borderId="0" xfId="1" applyFont="1" applyFill="1" applyAlignment="1" applyProtection="1">
      <alignment horizontal="right" vertical="center"/>
      <protection hidden="1"/>
    </xf>
    <xf numFmtId="4" fontId="7" fillId="6" borderId="66" xfId="1" applyNumberFormat="1" applyFont="1" applyFill="1" applyBorder="1" applyAlignment="1" applyProtection="1">
      <alignment horizontal="right" vertical="center"/>
      <protection hidden="1"/>
    </xf>
    <xf numFmtId="0" fontId="33" fillId="0" borderId="0" xfId="1" applyFont="1" applyAlignment="1" applyProtection="1">
      <alignment vertical="center"/>
      <protection hidden="1"/>
    </xf>
    <xf numFmtId="0" fontId="34" fillId="0" borderId="0" xfId="1" applyFont="1" applyBorder="1" applyAlignment="1" applyProtection="1">
      <alignment vertical="center"/>
      <protection hidden="1"/>
    </xf>
    <xf numFmtId="4" fontId="34" fillId="0" borderId="0" xfId="1" applyNumberFormat="1" applyFont="1" applyBorder="1" applyAlignment="1" applyProtection="1">
      <alignment vertical="center"/>
      <protection hidden="1"/>
    </xf>
    <xf numFmtId="166" fontId="34" fillId="0" borderId="0" xfId="1" applyNumberFormat="1" applyFont="1" applyBorder="1" applyAlignment="1" applyProtection="1">
      <alignment horizontal="right" vertical="center"/>
      <protection hidden="1"/>
    </xf>
    <xf numFmtId="2" fontId="34" fillId="0" borderId="0" xfId="1" applyNumberFormat="1" applyFont="1" applyBorder="1" applyAlignment="1" applyProtection="1">
      <alignment vertical="center"/>
      <protection hidden="1"/>
    </xf>
    <xf numFmtId="4" fontId="34" fillId="0" borderId="0" xfId="1" applyNumberFormat="1" applyFont="1" applyFill="1" applyBorder="1" applyAlignment="1" applyProtection="1">
      <alignment horizontal="right" vertical="center"/>
      <protection hidden="1"/>
    </xf>
    <xf numFmtId="0" fontId="35" fillId="0" borderId="0" xfId="1" applyFont="1" applyAlignment="1" applyProtection="1">
      <alignment vertical="center"/>
      <protection hidden="1"/>
    </xf>
    <xf numFmtId="0" fontId="27" fillId="0" borderId="0" xfId="1" applyFont="1" applyAlignment="1" applyProtection="1">
      <alignment vertical="center"/>
      <protection hidden="1"/>
    </xf>
    <xf numFmtId="0" fontId="34" fillId="0" borderId="0" xfId="1" applyFont="1" applyAlignment="1" applyProtection="1">
      <alignment vertical="center"/>
      <protection hidden="1"/>
    </xf>
    <xf numFmtId="0" fontId="34" fillId="0" borderId="0" xfId="1" applyFont="1" applyAlignment="1" applyProtection="1">
      <alignment horizontal="center" vertical="center"/>
      <protection hidden="1"/>
    </xf>
    <xf numFmtId="4" fontId="34" fillId="0" borderId="0" xfId="1" applyNumberFormat="1" applyFont="1" applyAlignment="1" applyProtection="1">
      <alignment horizontal="center" vertical="center"/>
      <protection hidden="1"/>
    </xf>
    <xf numFmtId="166" fontId="34" fillId="0" borderId="0" xfId="1" applyNumberFormat="1" applyFont="1" applyAlignment="1" applyProtection="1">
      <alignment horizontal="right" vertical="center"/>
      <protection hidden="1"/>
    </xf>
    <xf numFmtId="2" fontId="34" fillId="0" borderId="0" xfId="1" applyNumberFormat="1" applyFont="1" applyAlignment="1" applyProtection="1">
      <alignment horizontal="center" vertical="center"/>
      <protection hidden="1"/>
    </xf>
    <xf numFmtId="4" fontId="7" fillId="6" borderId="0" xfId="1" applyNumberFormat="1" applyFont="1" applyFill="1" applyBorder="1" applyAlignment="1" applyProtection="1">
      <alignment horizontal="center" vertical="center"/>
      <protection hidden="1"/>
    </xf>
    <xf numFmtId="166" fontId="8" fillId="6" borderId="0" xfId="1" applyNumberFormat="1" applyFont="1" applyFill="1" applyBorder="1" applyAlignment="1" applyProtection="1">
      <alignment horizontal="right" vertical="center"/>
      <protection hidden="1"/>
    </xf>
    <xf numFmtId="2" fontId="7" fillId="0" borderId="0" xfId="1" applyNumberFormat="1" applyFont="1" applyAlignment="1" applyProtection="1">
      <alignment vertical="center"/>
      <protection hidden="1"/>
    </xf>
    <xf numFmtId="4" fontId="7" fillId="0" borderId="0" xfId="1" applyNumberFormat="1" applyFont="1" applyAlignment="1" applyProtection="1">
      <alignment vertical="center"/>
      <protection hidden="1"/>
    </xf>
    <xf numFmtId="4" fontId="1" fillId="0" borderId="0" xfId="1" applyNumberFormat="1" applyAlignment="1" applyProtection="1">
      <alignment vertical="center"/>
      <protection hidden="1"/>
    </xf>
    <xf numFmtId="166" fontId="1" fillId="0" borderId="0" xfId="1" applyNumberFormat="1" applyAlignment="1" applyProtection="1">
      <alignment horizontal="right" vertical="center"/>
      <protection hidden="1"/>
    </xf>
    <xf numFmtId="2" fontId="1" fillId="0" borderId="0" xfId="1" applyNumberFormat="1" applyAlignment="1" applyProtection="1">
      <alignment vertical="center"/>
      <protection hidden="1"/>
    </xf>
    <xf numFmtId="4" fontId="1" fillId="0" borderId="0" xfId="1" applyNumberFormat="1" applyBorder="1" applyAlignment="1" applyProtection="1">
      <alignment vertical="center"/>
      <protection hidden="1"/>
    </xf>
    <xf numFmtId="0" fontId="7" fillId="0" borderId="0" xfId="1" applyFont="1" applyAlignment="1" applyProtection="1">
      <alignment horizontal="right" vertical="center"/>
      <protection hidden="1"/>
    </xf>
    <xf numFmtId="10" fontId="7" fillId="7" borderId="66" xfId="3" applyNumberFormat="1" applyFont="1" applyFill="1" applyBorder="1" applyAlignment="1" applyProtection="1">
      <alignment horizontal="right" vertical="center"/>
      <protection locked="0"/>
    </xf>
    <xf numFmtId="166" fontId="1" fillId="0" borderId="0" xfId="1" applyNumberFormat="1" applyBorder="1" applyAlignment="1" applyProtection="1">
      <alignment horizontal="right" vertical="center"/>
      <protection hidden="1"/>
    </xf>
    <xf numFmtId="4" fontId="7" fillId="7" borderId="66" xfId="1" applyNumberFormat="1" applyFont="1" applyFill="1" applyBorder="1" applyAlignment="1" applyProtection="1">
      <alignment horizontal="right" vertical="center"/>
      <protection locked="0"/>
    </xf>
    <xf numFmtId="0" fontId="7" fillId="6" borderId="66" xfId="1" applyFont="1" applyFill="1" applyBorder="1" applyAlignment="1" applyProtection="1">
      <alignment horizontal="center" vertical="center"/>
      <protection hidden="1"/>
    </xf>
    <xf numFmtId="0" fontId="7" fillId="6" borderId="72" xfId="1" applyFont="1" applyFill="1" applyBorder="1" applyAlignment="1" applyProtection="1">
      <alignment horizontal="center" vertical="center"/>
      <protection hidden="1"/>
    </xf>
    <xf numFmtId="0" fontId="7" fillId="6" borderId="73" xfId="1" applyFont="1" applyFill="1" applyBorder="1" applyAlignment="1" applyProtection="1">
      <alignment horizontal="center" vertical="center"/>
      <protection hidden="1"/>
    </xf>
    <xf numFmtId="4" fontId="7" fillId="6" borderId="73" xfId="1" applyNumberFormat="1" applyFont="1" applyFill="1" applyBorder="1" applyAlignment="1" applyProtection="1">
      <alignment horizontal="center" vertical="center" wrapText="1"/>
      <protection hidden="1"/>
    </xf>
    <xf numFmtId="166" fontId="7" fillId="6" borderId="73" xfId="1" applyNumberFormat="1" applyFont="1" applyFill="1" applyBorder="1" applyAlignment="1" applyProtection="1">
      <alignment horizontal="right" vertical="center" wrapText="1"/>
      <protection hidden="1"/>
    </xf>
    <xf numFmtId="2" fontId="7" fillId="6" borderId="73" xfId="1" applyNumberFormat="1" applyFont="1" applyFill="1" applyBorder="1" applyAlignment="1" applyProtection="1">
      <alignment horizontal="center" vertical="center" wrapText="1"/>
      <protection hidden="1"/>
    </xf>
    <xf numFmtId="4" fontId="7" fillId="6" borderId="74" xfId="1" applyNumberFormat="1" applyFont="1" applyFill="1" applyBorder="1" applyAlignment="1" applyProtection="1">
      <alignment horizontal="center" vertical="center" wrapText="1"/>
      <protection hidden="1"/>
    </xf>
    <xf numFmtId="8" fontId="7" fillId="2" borderId="10" xfId="1" applyNumberFormat="1" applyFont="1" applyFill="1" applyBorder="1" applyAlignment="1" applyProtection="1">
      <alignment horizontal="center" vertical="center"/>
      <protection hidden="1"/>
    </xf>
    <xf numFmtId="0" fontId="28" fillId="0" borderId="15" xfId="1" applyFont="1" applyFill="1" applyBorder="1" applyAlignment="1" applyProtection="1">
      <alignment vertical="center"/>
      <protection hidden="1"/>
    </xf>
    <xf numFmtId="49" fontId="1" fillId="7" borderId="54" xfId="1" applyNumberFormat="1" applyFont="1" applyFill="1" applyBorder="1" applyAlignment="1" applyProtection="1">
      <alignment horizontal="center" vertical="center"/>
      <protection locked="0"/>
    </xf>
    <xf numFmtId="4" fontId="1" fillId="7" borderId="54" xfId="1" applyNumberFormat="1" applyFont="1" applyFill="1" applyBorder="1" applyAlignment="1" applyProtection="1">
      <alignment horizontal="center" vertical="center"/>
      <protection locked="0"/>
    </xf>
    <xf numFmtId="166" fontId="1" fillId="7" borderId="54" xfId="1" applyNumberFormat="1" applyFont="1" applyFill="1" applyBorder="1" applyAlignment="1" applyProtection="1">
      <alignment horizontal="right" vertical="center"/>
      <protection locked="0"/>
    </xf>
    <xf numFmtId="2" fontId="1" fillId="6" borderId="58" xfId="1" applyNumberFormat="1" applyFont="1" applyFill="1" applyBorder="1" applyAlignment="1" applyProtection="1">
      <alignment horizontal="right" vertical="center"/>
      <protection hidden="1"/>
    </xf>
    <xf numFmtId="4" fontId="1" fillId="6" borderId="75" xfId="1" applyNumberFormat="1" applyFont="1" applyFill="1" applyBorder="1" applyAlignment="1" applyProtection="1">
      <alignment horizontal="right" vertical="center"/>
      <protection hidden="1"/>
    </xf>
    <xf numFmtId="8" fontId="1" fillId="0" borderId="11" xfId="1" applyNumberFormat="1" applyFont="1" applyFill="1" applyBorder="1" applyAlignment="1" applyProtection="1">
      <alignment vertical="center"/>
      <protection hidden="1"/>
    </xf>
    <xf numFmtId="0" fontId="7" fillId="0" borderId="76" xfId="1" applyFont="1" applyBorder="1" applyAlignment="1" applyProtection="1">
      <alignment horizontal="center" vertical="center"/>
      <protection hidden="1"/>
    </xf>
    <xf numFmtId="8" fontId="8" fillId="6" borderId="0" xfId="1" applyNumberFormat="1" applyFont="1" applyFill="1" applyBorder="1" applyAlignment="1" applyProtection="1">
      <alignment horizontal="center" vertical="center"/>
      <protection hidden="1"/>
    </xf>
    <xf numFmtId="0" fontId="1" fillId="7" borderId="58" xfId="1" applyFont="1" applyFill="1" applyBorder="1" applyAlignment="1" applyProtection="1">
      <alignment horizontal="center" vertical="center"/>
      <protection locked="0"/>
    </xf>
    <xf numFmtId="4" fontId="1" fillId="7" borderId="58" xfId="1" applyNumberFormat="1" applyFont="1" applyFill="1" applyBorder="1" applyAlignment="1" applyProtection="1">
      <alignment horizontal="center" vertical="center"/>
      <protection locked="0"/>
    </xf>
    <xf numFmtId="166" fontId="1" fillId="7" borderId="58" xfId="1" applyNumberFormat="1" applyFont="1" applyFill="1" applyBorder="1" applyAlignment="1" applyProtection="1">
      <alignment horizontal="right" vertical="center"/>
      <protection locked="0"/>
    </xf>
    <xf numFmtId="0" fontId="1" fillId="7" borderId="77" xfId="1" applyFont="1" applyFill="1" applyBorder="1" applyAlignment="1" applyProtection="1">
      <alignment horizontal="left" vertical="center" wrapText="1"/>
      <protection locked="0"/>
    </xf>
    <xf numFmtId="0" fontId="1" fillId="7" borderId="64" xfId="1" applyFont="1" applyFill="1" applyBorder="1" applyAlignment="1" applyProtection="1">
      <alignment horizontal="center" vertical="center"/>
      <protection locked="0"/>
    </xf>
    <xf numFmtId="4" fontId="1" fillId="7" borderId="64" xfId="1" applyNumberFormat="1" applyFont="1" applyFill="1" applyBorder="1" applyAlignment="1" applyProtection="1">
      <alignment horizontal="center" vertical="center"/>
      <protection locked="0"/>
    </xf>
    <xf numFmtId="166" fontId="1" fillId="7" borderId="64" xfId="1" applyNumberFormat="1" applyFont="1" applyFill="1" applyBorder="1" applyAlignment="1" applyProtection="1">
      <alignment horizontal="right" vertical="center"/>
      <protection locked="0"/>
    </xf>
    <xf numFmtId="2" fontId="1" fillId="6" borderId="64" xfId="1" applyNumberFormat="1" applyFont="1" applyFill="1" applyBorder="1" applyAlignment="1" applyProtection="1">
      <alignment horizontal="right" vertical="center"/>
      <protection hidden="1"/>
    </xf>
    <xf numFmtId="4" fontId="1" fillId="6" borderId="78" xfId="1" applyNumberFormat="1" applyFont="1" applyFill="1" applyBorder="1" applyAlignment="1" applyProtection="1">
      <alignment horizontal="right" vertical="center"/>
      <protection hidden="1"/>
    </xf>
    <xf numFmtId="0" fontId="7" fillId="0" borderId="0" xfId="1" applyFont="1" applyBorder="1" applyAlignment="1" applyProtection="1">
      <alignment horizontal="center" vertical="center"/>
      <protection hidden="1"/>
    </xf>
    <xf numFmtId="0" fontId="1" fillId="6" borderId="0" xfId="1" applyFont="1" applyFill="1" applyBorder="1" applyAlignment="1" applyProtection="1">
      <alignment horizontal="left" vertical="center" wrapText="1"/>
      <protection locked="0" hidden="1"/>
    </xf>
    <xf numFmtId="0" fontId="1" fillId="6" borderId="0" xfId="1" applyFont="1" applyFill="1" applyBorder="1" applyAlignment="1" applyProtection="1">
      <alignment horizontal="center" vertical="center"/>
      <protection locked="0" hidden="1"/>
    </xf>
    <xf numFmtId="4" fontId="1" fillId="6" borderId="0" xfId="1" applyNumberFormat="1" applyFont="1" applyFill="1" applyBorder="1" applyAlignment="1" applyProtection="1">
      <alignment horizontal="center" vertical="center"/>
      <protection locked="0" hidden="1"/>
    </xf>
    <xf numFmtId="166" fontId="1" fillId="6" borderId="0" xfId="1" applyNumberFormat="1" applyFont="1" applyFill="1" applyBorder="1" applyAlignment="1" applyProtection="1">
      <alignment horizontal="right" vertical="center"/>
      <protection locked="0" hidden="1"/>
    </xf>
    <xf numFmtId="2" fontId="1" fillId="6" borderId="0" xfId="1" applyNumberFormat="1" applyFont="1" applyFill="1" applyBorder="1" applyAlignment="1" applyProtection="1">
      <alignment horizontal="right" vertical="center"/>
      <protection hidden="1"/>
    </xf>
    <xf numFmtId="4" fontId="1" fillId="6" borderId="0" xfId="1" applyNumberFormat="1" applyFont="1" applyFill="1" applyBorder="1" applyAlignment="1" applyProtection="1">
      <alignment horizontal="right" vertical="center"/>
      <protection hidden="1"/>
    </xf>
    <xf numFmtId="166" fontId="1" fillId="0" borderId="0" xfId="1" applyNumberFormat="1" applyFont="1" applyAlignment="1" applyProtection="1">
      <alignment horizontal="right" vertical="center"/>
      <protection hidden="1"/>
    </xf>
    <xf numFmtId="2" fontId="1" fillId="0" borderId="0" xfId="1" applyNumberFormat="1" applyFont="1" applyAlignment="1" applyProtection="1">
      <alignment vertical="center"/>
      <protection hidden="1"/>
    </xf>
    <xf numFmtId="169" fontId="29" fillId="6" borderId="66" xfId="1" applyNumberFormat="1" applyFont="1" applyFill="1" applyBorder="1" applyAlignment="1" applyProtection="1">
      <alignment vertical="center"/>
      <protection hidden="1"/>
    </xf>
    <xf numFmtId="0" fontId="7" fillId="9" borderId="22" xfId="1" applyFont="1" applyFill="1" applyBorder="1" applyAlignment="1" applyProtection="1">
      <alignment horizontal="center" vertical="center"/>
      <protection hidden="1"/>
    </xf>
    <xf numFmtId="0" fontId="7" fillId="9" borderId="23" xfId="1" applyFont="1" applyFill="1" applyBorder="1" applyAlignment="1" applyProtection="1">
      <alignment horizontal="center" vertical="center"/>
      <protection hidden="1"/>
    </xf>
    <xf numFmtId="0" fontId="7" fillId="9" borderId="24" xfId="1" applyFont="1" applyFill="1" applyBorder="1" applyAlignment="1" applyProtection="1">
      <alignment horizontal="center" vertical="center"/>
      <protection hidden="1"/>
    </xf>
    <xf numFmtId="169" fontId="29" fillId="7" borderId="66" xfId="1" applyNumberFormat="1" applyFont="1" applyFill="1" applyBorder="1" applyAlignment="1" applyProtection="1">
      <alignment vertical="center"/>
      <protection locked="0"/>
    </xf>
    <xf numFmtId="14" fontId="7" fillId="0" borderId="0" xfId="1" applyNumberFormat="1" applyFont="1" applyBorder="1" applyAlignment="1" applyProtection="1">
      <alignment vertical="center" wrapText="1"/>
      <protection hidden="1"/>
    </xf>
    <xf numFmtId="0" fontId="7" fillId="0" borderId="0" xfId="1" applyFont="1" applyBorder="1" applyAlignment="1" applyProtection="1">
      <alignment horizontal="left" vertical="center"/>
      <protection hidden="1"/>
    </xf>
    <xf numFmtId="4" fontId="7" fillId="0" borderId="0" xfId="1" applyNumberFormat="1" applyFont="1" applyBorder="1" applyAlignment="1" applyProtection="1">
      <alignment vertical="center"/>
      <protection hidden="1"/>
    </xf>
    <xf numFmtId="4" fontId="7" fillId="0" borderId="0" xfId="1" applyNumberFormat="1" applyFont="1" applyFill="1" applyBorder="1" applyAlignment="1" applyProtection="1">
      <alignment horizontal="right" vertical="center"/>
      <protection hidden="1"/>
    </xf>
    <xf numFmtId="14" fontId="7" fillId="0" borderId="0" xfId="1" applyNumberFormat="1" applyFont="1" applyAlignment="1" applyProtection="1">
      <alignment horizontal="center" vertical="center" wrapText="1"/>
      <protection hidden="1"/>
    </xf>
    <xf numFmtId="0" fontId="7" fillId="6" borderId="0" xfId="1" applyFont="1" applyFill="1" applyBorder="1" applyAlignment="1" applyProtection="1">
      <alignment horizontal="left" vertical="center"/>
      <protection hidden="1"/>
    </xf>
    <xf numFmtId="14" fontId="8" fillId="6" borderId="0" xfId="1" applyNumberFormat="1" applyFont="1" applyFill="1" applyBorder="1" applyAlignment="1" applyProtection="1">
      <alignment horizontal="right" vertical="center"/>
      <protection hidden="1"/>
    </xf>
    <xf numFmtId="14" fontId="1" fillId="0" borderId="0" xfId="1" applyNumberFormat="1" applyFont="1" applyAlignment="1" applyProtection="1">
      <alignment vertical="center" wrapText="1"/>
      <protection hidden="1"/>
    </xf>
    <xf numFmtId="0" fontId="1" fillId="0" borderId="0" xfId="1" applyFont="1" applyAlignment="1" applyProtection="1">
      <alignment horizontal="left" vertical="center"/>
      <protection hidden="1"/>
    </xf>
    <xf numFmtId="14" fontId="1" fillId="0" borderId="35" xfId="1" applyNumberFormat="1" applyFont="1" applyBorder="1" applyAlignment="1" applyProtection="1">
      <alignment vertical="center" wrapText="1"/>
      <protection hidden="1"/>
    </xf>
    <xf numFmtId="0" fontId="1" fillId="0" borderId="35" xfId="1" applyFont="1" applyBorder="1" applyAlignment="1" applyProtection="1">
      <alignment horizontal="left" vertical="center"/>
      <protection hidden="1"/>
    </xf>
    <xf numFmtId="4" fontId="1" fillId="0" borderId="35" xfId="1" applyNumberFormat="1" applyFont="1" applyBorder="1" applyAlignment="1" applyProtection="1">
      <alignment vertical="center"/>
      <protection hidden="1"/>
    </xf>
    <xf numFmtId="14" fontId="7" fillId="6" borderId="72" xfId="1" applyNumberFormat="1" applyFont="1" applyFill="1" applyBorder="1" applyAlignment="1" applyProtection="1">
      <alignment horizontal="center" vertical="center" wrapText="1"/>
      <protection hidden="1"/>
    </xf>
    <xf numFmtId="0" fontId="7" fillId="6" borderId="73" xfId="1" applyFont="1" applyFill="1" applyBorder="1" applyAlignment="1" applyProtection="1">
      <alignment horizontal="left" vertical="center"/>
      <protection hidden="1"/>
    </xf>
    <xf numFmtId="14" fontId="1" fillId="7" borderId="53" xfId="1" applyNumberFormat="1" applyFont="1" applyFill="1" applyBorder="1" applyAlignment="1" applyProtection="1">
      <alignment horizontal="left" vertical="center" wrapText="1"/>
      <protection locked="0"/>
    </xf>
    <xf numFmtId="0" fontId="1" fillId="7" borderId="54" xfId="1" applyFont="1" applyFill="1" applyBorder="1" applyAlignment="1" applyProtection="1">
      <alignment horizontal="left" vertical="center" wrapText="1"/>
      <protection locked="0"/>
    </xf>
    <xf numFmtId="4" fontId="1" fillId="6" borderId="59" xfId="1" applyNumberFormat="1" applyFont="1" applyFill="1" applyBorder="1" applyAlignment="1" applyProtection="1">
      <alignment horizontal="right" vertical="center" wrapText="1"/>
      <protection hidden="1"/>
    </xf>
    <xf numFmtId="4" fontId="28" fillId="0" borderId="15" xfId="1" applyNumberFormat="1" applyFont="1" applyFill="1" applyBorder="1" applyAlignment="1" applyProtection="1">
      <alignment horizontal="right" vertical="center" wrapText="1"/>
      <protection hidden="1"/>
    </xf>
    <xf numFmtId="4" fontId="1" fillId="6" borderId="79" xfId="1" applyNumberFormat="1" applyFont="1" applyFill="1" applyBorder="1" applyAlignment="1" applyProtection="1">
      <alignment horizontal="right" vertical="center" wrapText="1"/>
      <protection hidden="1"/>
    </xf>
    <xf numFmtId="4" fontId="28" fillId="0" borderId="0" xfId="1" applyNumberFormat="1" applyFont="1" applyFill="1" applyBorder="1" applyAlignment="1" applyProtection="1">
      <alignment horizontal="right" vertical="center" wrapText="1"/>
      <protection hidden="1"/>
    </xf>
    <xf numFmtId="14" fontId="1" fillId="7" borderId="60" xfId="1" applyNumberFormat="1" applyFont="1" applyFill="1" applyBorder="1" applyAlignment="1" applyProtection="1">
      <alignment horizontal="left" vertical="center" wrapText="1"/>
      <protection locked="0"/>
    </xf>
    <xf numFmtId="0" fontId="1" fillId="7" borderId="58" xfId="1" applyFont="1" applyFill="1" applyBorder="1" applyAlignment="1" applyProtection="1">
      <alignment horizontal="left" vertical="center" wrapText="1"/>
      <protection locked="0"/>
    </xf>
    <xf numFmtId="14" fontId="1" fillId="7" borderId="77" xfId="1" applyNumberFormat="1" applyFont="1" applyFill="1" applyBorder="1" applyAlignment="1" applyProtection="1">
      <alignment horizontal="left" vertical="center" wrapText="1"/>
      <protection locked="0"/>
    </xf>
    <xf numFmtId="0" fontId="1" fillId="7" borderId="64" xfId="1" applyFont="1" applyFill="1" applyBorder="1" applyAlignment="1" applyProtection="1">
      <alignment horizontal="left" vertical="center" wrapText="1"/>
      <protection locked="0"/>
    </xf>
    <xf numFmtId="4" fontId="1" fillId="6" borderId="65" xfId="1" applyNumberFormat="1" applyFont="1" applyFill="1" applyBorder="1" applyAlignment="1" applyProtection="1">
      <alignment horizontal="right" vertical="center" wrapText="1"/>
      <protection hidden="1"/>
    </xf>
    <xf numFmtId="14" fontId="1" fillId="0" borderId="0" xfId="1" applyNumberFormat="1" applyFont="1" applyFill="1" applyBorder="1" applyAlignment="1" applyProtection="1">
      <alignment horizontal="center" vertical="center" wrapText="1"/>
      <protection hidden="1"/>
    </xf>
    <xf numFmtId="0" fontId="1" fillId="0" borderId="0" xfId="1" applyFont="1" applyFill="1" applyBorder="1" applyAlignment="1" applyProtection="1">
      <alignment horizontal="left" vertical="center"/>
      <protection hidden="1"/>
    </xf>
    <xf numFmtId="4" fontId="1" fillId="0" borderId="0" xfId="1" applyNumberFormat="1" applyFont="1" applyFill="1" applyBorder="1" applyAlignment="1" applyProtection="1">
      <alignment horizontal="left" vertical="center"/>
      <protection hidden="1"/>
    </xf>
    <xf numFmtId="0" fontId="32" fillId="0" borderId="0" xfId="1" applyFont="1" applyFill="1" applyBorder="1" applyAlignment="1" applyProtection="1">
      <alignment horizontal="center" vertical="top" wrapText="1"/>
      <protection hidden="1"/>
    </xf>
    <xf numFmtId="0" fontId="1" fillId="0" borderId="0" xfId="1" applyFont="1" applyFill="1" applyBorder="1" applyAlignment="1" applyProtection="1">
      <alignment horizontal="left" vertical="center" wrapText="1"/>
      <protection hidden="1"/>
    </xf>
    <xf numFmtId="0" fontId="1" fillId="0" borderId="0" xfId="1" applyFont="1" applyFill="1" applyBorder="1" applyAlignment="1" applyProtection="1">
      <alignment horizontal="left" vertical="top" wrapText="1"/>
      <protection hidden="1"/>
    </xf>
    <xf numFmtId="0" fontId="1" fillId="6" borderId="0" xfId="1" applyFill="1" applyAlignment="1" applyProtection="1">
      <alignment vertical="center"/>
      <protection hidden="1"/>
    </xf>
    <xf numFmtId="0" fontId="1" fillId="6" borderId="0" xfId="1" applyFill="1" applyAlignment="1" applyProtection="1">
      <alignment horizontal="right" vertical="center"/>
      <protection hidden="1"/>
    </xf>
    <xf numFmtId="0" fontId="1" fillId="6" borderId="0" xfId="1" applyFill="1" applyAlignment="1" applyProtection="1">
      <alignment horizontal="left" vertical="center"/>
      <protection hidden="1"/>
    </xf>
    <xf numFmtId="4" fontId="7" fillId="6" borderId="0" xfId="1" applyNumberFormat="1" applyFont="1" applyFill="1" applyBorder="1" applyAlignment="1" applyProtection="1">
      <alignment horizontal="right" vertical="center"/>
      <protection locked="0" hidden="1"/>
    </xf>
    <xf numFmtId="2" fontId="1" fillId="6" borderId="0" xfId="1" applyNumberFormat="1" applyFill="1" applyAlignment="1" applyProtection="1">
      <alignment horizontal="center" vertical="center"/>
      <protection hidden="1"/>
    </xf>
    <xf numFmtId="0" fontId="26" fillId="6" borderId="0" xfId="1" applyFont="1" applyFill="1" applyBorder="1" applyAlignment="1" applyProtection="1">
      <alignment horizontal="right" vertical="center"/>
      <protection hidden="1"/>
    </xf>
    <xf numFmtId="0" fontId="1" fillId="6" borderId="0" xfId="1" applyFill="1" applyAlignment="1" applyProtection="1">
      <alignment horizontal="center" vertical="center"/>
      <protection hidden="1"/>
    </xf>
    <xf numFmtId="0" fontId="1" fillId="6" borderId="0" xfId="1" applyFont="1" applyFill="1" applyAlignment="1" applyProtection="1">
      <alignment horizontal="center" vertical="center"/>
      <protection hidden="1"/>
    </xf>
    <xf numFmtId="0" fontId="27" fillId="6" borderId="0" xfId="1" applyFont="1" applyFill="1" applyAlignment="1" applyProtection="1">
      <alignment horizontal="center" vertical="center"/>
      <protection hidden="1"/>
    </xf>
    <xf numFmtId="0" fontId="1" fillId="6" borderId="0" xfId="1" applyFill="1" applyAlignment="1" applyProtection="1">
      <alignment horizontal="center" vertical="center"/>
      <protection hidden="1"/>
    </xf>
    <xf numFmtId="0" fontId="7" fillId="6" borderId="0" xfId="1" applyFont="1" applyFill="1" applyAlignment="1" applyProtection="1">
      <alignment horizontal="left" vertical="center"/>
      <protection hidden="1"/>
    </xf>
    <xf numFmtId="0" fontId="1" fillId="6" borderId="0" xfId="1" applyFill="1" applyBorder="1" applyAlignment="1" applyProtection="1">
      <alignment horizontal="right" vertical="center"/>
      <protection hidden="1"/>
    </xf>
    <xf numFmtId="0" fontId="1" fillId="6" borderId="0" xfId="1" applyFill="1" applyBorder="1" applyAlignment="1" applyProtection="1">
      <alignment horizontal="left" vertical="center"/>
      <protection hidden="1"/>
    </xf>
    <xf numFmtId="0" fontId="1" fillId="6" borderId="0" xfId="1" applyFill="1" applyBorder="1" applyAlignment="1" applyProtection="1">
      <alignment vertical="center"/>
      <protection hidden="1"/>
    </xf>
    <xf numFmtId="4" fontId="1" fillId="6" borderId="0" xfId="1" applyNumberFormat="1" applyFont="1" applyFill="1" applyBorder="1" applyAlignment="1" applyProtection="1">
      <alignment vertical="center"/>
      <protection hidden="1"/>
    </xf>
    <xf numFmtId="2" fontId="1" fillId="6" borderId="0" xfId="1" applyNumberFormat="1" applyFill="1" applyBorder="1" applyAlignment="1" applyProtection="1">
      <alignment horizontal="center" vertical="center"/>
      <protection hidden="1"/>
    </xf>
    <xf numFmtId="0" fontId="26" fillId="6" borderId="0" xfId="1" applyFont="1" applyFill="1" applyAlignment="1" applyProtection="1">
      <alignment horizontal="center" vertical="center"/>
      <protection hidden="1"/>
    </xf>
    <xf numFmtId="0" fontId="7" fillId="6" borderId="0" xfId="1" applyFont="1" applyFill="1" applyBorder="1" applyAlignment="1" applyProtection="1">
      <alignment horizontal="center"/>
      <protection hidden="1"/>
    </xf>
    <xf numFmtId="2" fontId="7" fillId="6" borderId="0" xfId="1" applyNumberFormat="1" applyFont="1" applyFill="1" applyBorder="1" applyAlignment="1" applyProtection="1">
      <alignment horizontal="center"/>
      <protection hidden="1"/>
    </xf>
    <xf numFmtId="0" fontId="28" fillId="6" borderId="0" xfId="1" applyFont="1" applyFill="1" applyBorder="1" applyAlignment="1" applyProtection="1">
      <alignment vertical="center"/>
      <protection hidden="1"/>
    </xf>
    <xf numFmtId="0" fontId="7" fillId="6" borderId="71" xfId="1" applyFont="1" applyFill="1" applyBorder="1" applyAlignment="1" applyProtection="1">
      <alignment horizontal="center" vertical="center"/>
      <protection hidden="1"/>
    </xf>
    <xf numFmtId="0" fontId="7" fillId="6" borderId="71" xfId="1" applyFont="1" applyFill="1" applyBorder="1" applyAlignment="1" applyProtection="1">
      <alignment horizontal="center" vertical="center" wrapText="1"/>
      <protection hidden="1"/>
    </xf>
    <xf numFmtId="0" fontId="7" fillId="6" borderId="80" xfId="1" applyFont="1" applyFill="1" applyBorder="1" applyAlignment="1" applyProtection="1">
      <alignment vertical="center"/>
      <protection hidden="1"/>
    </xf>
    <xf numFmtId="4" fontId="7" fillId="6" borderId="69" xfId="1" applyNumberFormat="1" applyFont="1" applyFill="1" applyBorder="1" applyAlignment="1" applyProtection="1">
      <alignment horizontal="center" vertical="center" wrapText="1"/>
      <protection hidden="1"/>
    </xf>
    <xf numFmtId="2" fontId="7" fillId="6" borderId="81" xfId="1" applyNumberFormat="1" applyFont="1" applyFill="1" applyBorder="1" applyAlignment="1" applyProtection="1">
      <alignment horizontal="center" vertical="center" wrapText="1"/>
      <protection hidden="1"/>
    </xf>
    <xf numFmtId="4" fontId="26" fillId="6" borderId="0" xfId="1" applyNumberFormat="1" applyFont="1" applyFill="1" applyBorder="1" applyAlignment="1" applyProtection="1">
      <alignment horizontal="center" vertical="center"/>
      <protection hidden="1"/>
    </xf>
    <xf numFmtId="1" fontId="7" fillId="6" borderId="76" xfId="1" applyNumberFormat="1" applyFont="1" applyFill="1" applyBorder="1" applyAlignment="1" applyProtection="1">
      <alignment horizontal="center" vertical="center"/>
      <protection hidden="1"/>
    </xf>
    <xf numFmtId="14" fontId="1" fillId="7" borderId="67" xfId="1" applyNumberFormat="1" applyFill="1" applyBorder="1" applyAlignment="1" applyProtection="1">
      <alignment horizontal="left" vertical="center" wrapText="1"/>
      <protection locked="0"/>
    </xf>
    <xf numFmtId="0" fontId="1" fillId="7" borderId="54" xfId="1" applyFont="1" applyFill="1" applyBorder="1" applyAlignment="1" applyProtection="1">
      <alignment vertical="center" wrapText="1"/>
      <protection locked="0"/>
    </xf>
    <xf numFmtId="4" fontId="1" fillId="6" borderId="55" xfId="1" applyNumberFormat="1" applyFill="1" applyBorder="1" applyAlignment="1" applyProtection="1">
      <alignment horizontal="right" vertical="center" wrapText="1"/>
      <protection hidden="1"/>
    </xf>
    <xf numFmtId="4" fontId="28" fillId="6" borderId="15" xfId="1" applyNumberFormat="1" applyFont="1" applyFill="1" applyBorder="1" applyAlignment="1" applyProtection="1">
      <alignment horizontal="right" vertical="center" wrapText="1"/>
      <protection hidden="1"/>
    </xf>
    <xf numFmtId="1" fontId="7" fillId="6" borderId="57" xfId="1" applyNumberFormat="1" applyFont="1" applyFill="1" applyBorder="1" applyAlignment="1" applyProtection="1">
      <alignment horizontal="center" vertical="center"/>
      <protection hidden="1"/>
    </xf>
    <xf numFmtId="4" fontId="1" fillId="6" borderId="75" xfId="1" applyNumberFormat="1" applyFill="1" applyBorder="1" applyAlignment="1" applyProtection="1">
      <alignment horizontal="right" vertical="center" wrapText="1"/>
      <protection hidden="1"/>
    </xf>
    <xf numFmtId="4" fontId="28" fillId="6" borderId="0" xfId="1" applyNumberFormat="1" applyFont="1" applyFill="1" applyBorder="1" applyAlignment="1" applyProtection="1">
      <alignment horizontal="right" vertical="center" wrapText="1"/>
      <protection hidden="1"/>
    </xf>
    <xf numFmtId="0" fontId="1" fillId="7" borderId="58" xfId="1" applyFill="1" applyBorder="1" applyAlignment="1" applyProtection="1">
      <alignment vertical="center" wrapText="1"/>
      <protection locked="0"/>
    </xf>
    <xf numFmtId="14" fontId="1" fillId="7" borderId="60" xfId="1" applyNumberFormat="1" applyFill="1" applyBorder="1" applyAlignment="1" applyProtection="1">
      <alignment horizontal="left" vertical="center"/>
      <protection locked="0"/>
    </xf>
    <xf numFmtId="8" fontId="36" fillId="6" borderId="0" xfId="1" applyNumberFormat="1" applyFont="1" applyFill="1" applyBorder="1" applyAlignment="1" applyProtection="1">
      <alignment vertical="center"/>
      <protection hidden="1"/>
    </xf>
    <xf numFmtId="8" fontId="36" fillId="6" borderId="0" xfId="1" applyNumberFormat="1" applyFont="1" applyFill="1" applyBorder="1" applyAlignment="1" applyProtection="1">
      <alignment horizontal="left" vertical="center"/>
      <protection hidden="1"/>
    </xf>
    <xf numFmtId="0" fontId="36" fillId="6" borderId="0" xfId="1" applyFont="1" applyFill="1" applyBorder="1" applyAlignment="1" applyProtection="1">
      <alignment horizontal="left" vertical="center"/>
      <protection hidden="1"/>
    </xf>
    <xf numFmtId="1" fontId="7" fillId="6" borderId="82" xfId="1" applyNumberFormat="1" applyFont="1" applyFill="1" applyBorder="1" applyAlignment="1" applyProtection="1">
      <alignment horizontal="center" vertical="center"/>
      <protection hidden="1"/>
    </xf>
    <xf numFmtId="1" fontId="7" fillId="6" borderId="56" xfId="1" applyNumberFormat="1" applyFont="1" applyFill="1" applyBorder="1" applyAlignment="1" applyProtection="1">
      <alignment horizontal="center" vertical="center"/>
      <protection hidden="1"/>
    </xf>
    <xf numFmtId="1" fontId="7" fillId="6" borderId="62" xfId="1" applyNumberFormat="1" applyFont="1" applyFill="1" applyBorder="1" applyAlignment="1" applyProtection="1">
      <alignment horizontal="center" vertical="center"/>
      <protection hidden="1"/>
    </xf>
    <xf numFmtId="14" fontId="1" fillId="7" borderId="63" xfId="1" applyNumberFormat="1" applyFill="1" applyBorder="1" applyAlignment="1" applyProtection="1">
      <alignment horizontal="left" vertical="center"/>
      <protection locked="0"/>
    </xf>
    <xf numFmtId="0" fontId="1" fillId="7" borderId="64" xfId="1" applyFill="1" applyBorder="1" applyAlignment="1" applyProtection="1">
      <alignment vertical="center" wrapText="1"/>
      <protection locked="0"/>
    </xf>
    <xf numFmtId="4" fontId="1" fillId="6" borderId="78" xfId="1" applyNumberFormat="1" applyFill="1" applyBorder="1" applyAlignment="1" applyProtection="1">
      <alignment horizontal="right" vertical="center" wrapText="1"/>
      <protection hidden="1"/>
    </xf>
    <xf numFmtId="4" fontId="1" fillId="6" borderId="0" xfId="1" applyNumberFormat="1" applyFill="1" applyAlignment="1" applyProtection="1">
      <alignment horizontal="center" vertical="center"/>
      <protection hidden="1"/>
    </xf>
    <xf numFmtId="0" fontId="32" fillId="6" borderId="0" xfId="1" applyFont="1" applyFill="1" applyAlignment="1" applyProtection="1">
      <alignment horizontal="center" vertical="top"/>
      <protection hidden="1"/>
    </xf>
    <xf numFmtId="0" fontId="1" fillId="6" borderId="0" xfId="1" applyFont="1" applyFill="1" applyBorder="1" applyAlignment="1" applyProtection="1">
      <alignment horizontal="left" vertical="center" wrapText="1"/>
      <protection hidden="1"/>
    </xf>
    <xf numFmtId="0" fontId="1" fillId="6" borderId="0" xfId="1" applyFont="1" applyFill="1" applyAlignment="1" applyProtection="1">
      <alignment horizontal="left" vertical="center" wrapText="1"/>
      <protection hidden="1"/>
    </xf>
    <xf numFmtId="4" fontId="28" fillId="6" borderId="0" xfId="1" applyNumberFormat="1" applyFont="1" applyFill="1" applyBorder="1" applyAlignment="1" applyProtection="1">
      <alignment horizontal="right" vertical="center"/>
      <protection hidden="1"/>
    </xf>
    <xf numFmtId="0" fontId="19" fillId="6" borderId="0" xfId="1" applyFont="1" applyFill="1" applyAlignment="1" applyProtection="1">
      <alignment horizontal="left" vertical="center" wrapText="1"/>
      <protection hidden="1"/>
    </xf>
    <xf numFmtId="0" fontId="19" fillId="6" borderId="0" xfId="1" applyFont="1" applyFill="1" applyAlignment="1" applyProtection="1">
      <alignment horizontal="left" vertical="top" wrapText="1"/>
      <protection hidden="1"/>
    </xf>
    <xf numFmtId="0" fontId="28" fillId="6" borderId="0" xfId="1" applyFont="1" applyFill="1" applyBorder="1" applyAlignment="1" applyProtection="1">
      <alignment horizontal="center" vertical="center"/>
      <protection hidden="1"/>
    </xf>
    <xf numFmtId="0" fontId="28" fillId="6" borderId="0" xfId="1" applyFont="1" applyFill="1" applyBorder="1" applyAlignment="1" applyProtection="1">
      <alignment horizontal="left" vertical="center"/>
      <protection hidden="1"/>
    </xf>
    <xf numFmtId="0" fontId="28" fillId="6" borderId="0" xfId="1" applyFont="1" applyFill="1" applyAlignment="1" applyProtection="1">
      <alignment vertical="center"/>
      <protection hidden="1"/>
    </xf>
    <xf numFmtId="0" fontId="27" fillId="0" borderId="0" xfId="1" applyFont="1" applyFill="1" applyAlignment="1" applyProtection="1">
      <alignment horizontal="center" vertical="center" wrapText="1"/>
      <protection hidden="1"/>
    </xf>
    <xf numFmtId="0" fontId="1" fillId="0" borderId="0" xfId="1" applyFill="1" applyAlignment="1" applyProtection="1">
      <alignment horizontal="center" vertical="center" wrapText="1"/>
      <protection hidden="1"/>
    </xf>
    <xf numFmtId="0" fontId="1" fillId="0" borderId="0" xfId="1" applyAlignment="1" applyProtection="1">
      <alignment horizontal="center" vertical="center"/>
      <protection hidden="1"/>
    </xf>
    <xf numFmtId="0" fontId="27" fillId="0" borderId="0" xfId="1" applyFont="1" applyFill="1" applyAlignment="1" applyProtection="1">
      <alignment horizontal="center" vertical="center" wrapText="1"/>
      <protection hidden="1"/>
    </xf>
    <xf numFmtId="0" fontId="1" fillId="0" borderId="0" xfId="1" applyAlignment="1" applyProtection="1">
      <protection hidden="1"/>
    </xf>
    <xf numFmtId="0" fontId="7" fillId="0" borderId="0" xfId="1" applyFont="1" applyFill="1" applyAlignment="1" applyProtection="1">
      <alignment horizontal="left"/>
      <protection hidden="1"/>
    </xf>
    <xf numFmtId="0" fontId="7" fillId="6" borderId="0" xfId="1" applyFont="1" applyFill="1" applyAlignment="1" applyProtection="1">
      <alignment horizontal="left" wrapText="1"/>
      <protection hidden="1"/>
    </xf>
    <xf numFmtId="0" fontId="27" fillId="0" borderId="0" xfId="1" applyFont="1" applyFill="1" applyAlignment="1" applyProtection="1">
      <alignment horizontal="center" wrapText="1"/>
      <protection hidden="1"/>
    </xf>
    <xf numFmtId="0" fontId="1" fillId="0" borderId="0" xfId="1" applyFont="1" applyFill="1" applyAlignment="1" applyProtection="1">
      <alignment horizontal="right"/>
      <protection hidden="1"/>
    </xf>
    <xf numFmtId="0" fontId="26" fillId="0" borderId="0" xfId="1" applyFont="1" applyFill="1" applyAlignment="1" applyProtection="1">
      <alignment horizontal="center"/>
      <protection hidden="1"/>
    </xf>
    <xf numFmtId="0" fontId="1" fillId="0" borderId="0" xfId="1" applyFill="1" applyAlignment="1" applyProtection="1">
      <alignment vertical="center"/>
      <protection hidden="1"/>
    </xf>
    <xf numFmtId="0" fontId="27" fillId="0" borderId="0" xfId="1" applyFont="1" applyFill="1" applyAlignment="1" applyProtection="1">
      <alignment vertical="center" wrapText="1"/>
      <protection hidden="1"/>
    </xf>
    <xf numFmtId="0" fontId="7" fillId="4" borderId="44" xfId="1" applyFont="1" applyFill="1" applyBorder="1" applyAlignment="1" applyProtection="1">
      <alignment horizontal="center" vertical="center"/>
      <protection hidden="1"/>
    </xf>
    <xf numFmtId="14" fontId="7" fillId="6" borderId="45" xfId="1" applyNumberFormat="1" applyFont="1" applyFill="1" applyBorder="1" applyAlignment="1" applyProtection="1">
      <alignment horizontal="center" vertical="center" wrapText="1"/>
      <protection hidden="1"/>
    </xf>
    <xf numFmtId="0" fontId="7" fillId="0" borderId="83" xfId="1" applyFont="1" applyBorder="1" applyAlignment="1" applyProtection="1">
      <alignment vertical="center"/>
      <protection hidden="1"/>
    </xf>
    <xf numFmtId="0" fontId="7" fillId="4" borderId="46" xfId="1" applyFont="1" applyFill="1" applyBorder="1" applyAlignment="1" applyProtection="1">
      <alignment horizontal="center" vertical="center" wrapText="1"/>
      <protection hidden="1"/>
    </xf>
    <xf numFmtId="0" fontId="7" fillId="4" borderId="46" xfId="1" applyFont="1" applyFill="1" applyBorder="1" applyAlignment="1" applyProtection="1">
      <alignment vertical="top" wrapText="1"/>
      <protection hidden="1"/>
    </xf>
    <xf numFmtId="0" fontId="7" fillId="4" borderId="47" xfId="1" applyFont="1" applyFill="1" applyBorder="1" applyAlignment="1" applyProtection="1">
      <alignment horizontal="left" vertical="top" wrapText="1"/>
      <protection hidden="1"/>
    </xf>
    <xf numFmtId="0" fontId="7" fillId="4" borderId="12" xfId="1" applyFont="1" applyFill="1" applyBorder="1" applyAlignment="1" applyProtection="1">
      <alignment horizontal="left" vertical="top" wrapText="1"/>
      <protection hidden="1"/>
    </xf>
    <xf numFmtId="0" fontId="7" fillId="4" borderId="48" xfId="1" applyFont="1" applyFill="1" applyBorder="1" applyAlignment="1" applyProtection="1">
      <alignment horizontal="center" vertical="center"/>
      <protection hidden="1"/>
    </xf>
    <xf numFmtId="14" fontId="7" fillId="6" borderId="49" xfId="1" applyNumberFormat="1" applyFont="1" applyFill="1" applyBorder="1" applyAlignment="1" applyProtection="1">
      <alignment horizontal="center" vertical="center" wrapText="1"/>
      <protection hidden="1"/>
    </xf>
    <xf numFmtId="0" fontId="7" fillId="4" borderId="50" xfId="1" applyFont="1" applyFill="1" applyBorder="1" applyAlignment="1" applyProtection="1">
      <alignment vertical="center" wrapText="1"/>
      <protection hidden="1"/>
    </xf>
    <xf numFmtId="0" fontId="1" fillId="0" borderId="35" xfId="1" applyFont="1" applyBorder="1" applyAlignment="1" applyProtection="1">
      <alignment vertical="center"/>
      <protection hidden="1"/>
    </xf>
    <xf numFmtId="0" fontId="7" fillId="4" borderId="50" xfId="1" applyFont="1" applyFill="1" applyBorder="1" applyAlignment="1" applyProtection="1">
      <alignment horizontal="center" vertical="center" wrapText="1"/>
      <protection hidden="1"/>
    </xf>
    <xf numFmtId="0" fontId="7" fillId="4" borderId="50" xfId="1" applyFont="1" applyFill="1" applyBorder="1" applyAlignment="1" applyProtection="1">
      <alignment horizontal="left" vertical="center" wrapText="1"/>
      <protection hidden="1"/>
    </xf>
    <xf numFmtId="0" fontId="7" fillId="4" borderId="36" xfId="1" applyFont="1" applyFill="1" applyBorder="1" applyAlignment="1" applyProtection="1">
      <alignment horizontal="center" vertical="center" wrapText="1"/>
      <protection hidden="1"/>
    </xf>
    <xf numFmtId="0" fontId="1" fillId="0" borderId="16" xfId="1" applyBorder="1" applyAlignment="1" applyProtection="1">
      <alignment vertical="center"/>
      <protection hidden="1"/>
    </xf>
    <xf numFmtId="1" fontId="7" fillId="0" borderId="56" xfId="1" applyNumberFormat="1" applyFont="1" applyFill="1" applyBorder="1" applyAlignment="1" applyProtection="1">
      <alignment horizontal="center" vertical="center"/>
      <protection hidden="1"/>
    </xf>
    <xf numFmtId="14" fontId="1" fillId="7" borderId="67" xfId="1" applyNumberFormat="1" applyFont="1" applyFill="1" applyBorder="1" applyAlignment="1" applyProtection="1">
      <alignment horizontal="left" vertical="center" wrapText="1"/>
      <protection locked="0"/>
    </xf>
    <xf numFmtId="49" fontId="1" fillId="7" borderId="53" xfId="1" applyNumberFormat="1" applyFont="1" applyFill="1" applyBorder="1" applyAlignment="1" applyProtection="1">
      <alignment vertical="center" wrapText="1"/>
      <protection locked="0"/>
    </xf>
    <xf numFmtId="4" fontId="1" fillId="7" borderId="54" xfId="1" applyNumberFormat="1" applyFill="1" applyBorder="1" applyAlignment="1" applyProtection="1">
      <alignment horizontal="right" vertical="center"/>
      <protection locked="0"/>
    </xf>
    <xf numFmtId="170" fontId="1" fillId="7" borderId="54" xfId="1" applyNumberFormat="1" applyFill="1" applyBorder="1" applyAlignment="1" applyProtection="1">
      <alignment horizontal="center" vertical="center"/>
      <protection locked="0"/>
    </xf>
    <xf numFmtId="4" fontId="1" fillId="4" borderId="55" xfId="1" applyNumberFormat="1" applyFill="1" applyBorder="1" applyAlignment="1" applyProtection="1">
      <alignment horizontal="right" vertical="center"/>
      <protection hidden="1"/>
    </xf>
    <xf numFmtId="1" fontId="7" fillId="0" borderId="57" xfId="1" applyNumberFormat="1" applyFont="1" applyFill="1" applyBorder="1" applyAlignment="1" applyProtection="1">
      <alignment horizontal="center" vertical="center"/>
      <protection hidden="1"/>
    </xf>
    <xf numFmtId="49" fontId="1" fillId="7" borderId="53" xfId="1" applyNumberFormat="1" applyFont="1" applyFill="1" applyBorder="1" applyAlignment="1" applyProtection="1">
      <alignment wrapText="1"/>
      <protection locked="0"/>
    </xf>
    <xf numFmtId="4" fontId="1" fillId="4" borderId="79" xfId="1" applyNumberFormat="1" applyFill="1" applyBorder="1" applyAlignment="1" applyProtection="1">
      <alignment horizontal="right" vertical="center"/>
      <protection hidden="1"/>
    </xf>
    <xf numFmtId="4" fontId="1" fillId="7" borderId="58" xfId="1" applyNumberFormat="1" applyFill="1" applyBorder="1" applyAlignment="1" applyProtection="1">
      <alignment horizontal="right" vertical="center"/>
      <protection locked="0"/>
    </xf>
    <xf numFmtId="170" fontId="1" fillId="7" borderId="58" xfId="1" applyNumberFormat="1" applyFill="1" applyBorder="1" applyAlignment="1" applyProtection="1">
      <alignment horizontal="center" vertical="center"/>
      <protection locked="0"/>
    </xf>
    <xf numFmtId="49" fontId="1" fillId="7" borderId="60" xfId="1" applyNumberFormat="1" applyFill="1" applyBorder="1" applyAlignment="1" applyProtection="1">
      <alignment vertical="center" wrapText="1"/>
      <protection locked="0"/>
    </xf>
    <xf numFmtId="170" fontId="1" fillId="7" borderId="58" xfId="1" applyNumberFormat="1" applyFont="1" applyFill="1" applyBorder="1" applyAlignment="1" applyProtection="1">
      <alignment horizontal="center" vertical="center"/>
      <protection locked="0"/>
    </xf>
    <xf numFmtId="8" fontId="36" fillId="0" borderId="0" xfId="1" applyNumberFormat="1" applyFont="1" applyFill="1" applyBorder="1" applyAlignment="1" applyProtection="1">
      <alignment vertical="center"/>
      <protection hidden="1"/>
    </xf>
    <xf numFmtId="8" fontId="36" fillId="0" borderId="0" xfId="1" applyNumberFormat="1" applyFont="1" applyFill="1" applyBorder="1" applyAlignment="1" applyProtection="1">
      <alignment horizontal="left" vertical="center"/>
      <protection hidden="1"/>
    </xf>
    <xf numFmtId="0" fontId="36" fillId="0" borderId="0" xfId="1" applyFont="1" applyFill="1" applyBorder="1" applyAlignment="1" applyProtection="1">
      <alignment horizontal="left" vertical="center"/>
      <protection hidden="1"/>
    </xf>
    <xf numFmtId="0" fontId="1" fillId="0" borderId="16" xfId="1" applyFill="1" applyBorder="1" applyAlignment="1" applyProtection="1">
      <alignment vertical="center"/>
      <protection hidden="1"/>
    </xf>
    <xf numFmtId="49" fontId="1" fillId="7" borderId="84" xfId="1" applyNumberFormat="1" applyFill="1" applyBorder="1" applyAlignment="1" applyProtection="1">
      <alignment vertical="center" wrapText="1"/>
      <protection locked="0"/>
    </xf>
    <xf numFmtId="49" fontId="1" fillId="7" borderId="58" xfId="1" applyNumberFormat="1" applyFill="1" applyBorder="1" applyAlignment="1" applyProtection="1">
      <alignment vertical="center" wrapText="1"/>
      <protection locked="0"/>
    </xf>
    <xf numFmtId="1" fontId="7" fillId="0" borderId="62" xfId="1" applyNumberFormat="1" applyFont="1" applyFill="1" applyBorder="1" applyAlignment="1" applyProtection="1">
      <alignment horizontal="center" vertical="center"/>
      <protection hidden="1"/>
    </xf>
    <xf numFmtId="14" fontId="1" fillId="7" borderId="63" xfId="1" applyNumberFormat="1" applyFont="1" applyFill="1" applyBorder="1" applyAlignment="1" applyProtection="1">
      <alignment horizontal="left" vertical="center" wrapText="1"/>
      <protection locked="0"/>
    </xf>
    <xf numFmtId="49" fontId="1" fillId="7" borderId="77" xfId="1" applyNumberFormat="1" applyFill="1" applyBorder="1" applyAlignment="1" applyProtection="1">
      <alignment vertical="center" wrapText="1"/>
      <protection locked="0"/>
    </xf>
    <xf numFmtId="4" fontId="1" fillId="7" borderId="64" xfId="1" applyNumberFormat="1" applyFill="1" applyBorder="1" applyAlignment="1" applyProtection="1">
      <alignment horizontal="right" vertical="center"/>
      <protection locked="0"/>
    </xf>
    <xf numFmtId="170" fontId="1" fillId="7" borderId="64" xfId="1" applyNumberFormat="1" applyFill="1" applyBorder="1" applyAlignment="1" applyProtection="1">
      <alignment horizontal="center" vertical="center"/>
      <protection locked="0"/>
    </xf>
    <xf numFmtId="4" fontId="1" fillId="4" borderId="78" xfId="1" applyNumberFormat="1" applyFill="1" applyBorder="1" applyAlignment="1" applyProtection="1">
      <alignment horizontal="right" vertical="center"/>
      <protection hidden="1"/>
    </xf>
    <xf numFmtId="1" fontId="7" fillId="6" borderId="0" xfId="1" applyNumberFormat="1" applyFont="1" applyFill="1" applyBorder="1" applyAlignment="1" applyProtection="1">
      <alignment horizontal="center" vertical="center"/>
      <protection hidden="1"/>
    </xf>
    <xf numFmtId="14" fontId="1" fillId="6" borderId="0" xfId="1" applyNumberFormat="1" applyFont="1" applyFill="1" applyBorder="1" applyAlignment="1" applyProtection="1">
      <alignment horizontal="left" vertical="center" wrapText="1"/>
      <protection hidden="1"/>
    </xf>
    <xf numFmtId="49" fontId="1" fillId="6" borderId="0" xfId="1" applyNumberFormat="1" applyFill="1" applyBorder="1" applyAlignment="1" applyProtection="1">
      <alignment vertical="center" wrapText="1"/>
      <protection hidden="1"/>
    </xf>
    <xf numFmtId="4" fontId="1" fillId="6" borderId="35" xfId="1" applyNumberFormat="1" applyFill="1" applyBorder="1" applyAlignment="1" applyProtection="1">
      <alignment horizontal="right" vertical="center"/>
      <protection hidden="1"/>
    </xf>
    <xf numFmtId="4" fontId="1" fillId="6" borderId="0" xfId="1" applyNumberFormat="1" applyFill="1" applyBorder="1" applyAlignment="1" applyProtection="1">
      <alignment horizontal="right" vertical="center"/>
      <protection hidden="1"/>
    </xf>
    <xf numFmtId="170" fontId="1" fillId="6" borderId="0" xfId="1" applyNumberFormat="1" applyFill="1" applyBorder="1" applyAlignment="1" applyProtection="1">
      <alignment horizontal="center" vertical="center"/>
      <protection hidden="1"/>
    </xf>
    <xf numFmtId="0" fontId="1" fillId="0" borderId="0" xfId="1" applyAlignment="1" applyProtection="1">
      <alignment horizontal="right" vertical="center"/>
      <protection hidden="1"/>
    </xf>
    <xf numFmtId="4" fontId="7" fillId="0" borderId="66" xfId="1" applyNumberFormat="1" applyFont="1" applyFill="1" applyBorder="1" applyAlignment="1" applyProtection="1">
      <alignment horizontal="right" vertical="center"/>
      <protection hidden="1"/>
    </xf>
    <xf numFmtId="0" fontId="1" fillId="0" borderId="0" xfId="1" applyAlignment="1" applyProtection="1">
      <alignment horizontal="center" vertical="center"/>
      <protection hidden="1"/>
    </xf>
    <xf numFmtId="0" fontId="28" fillId="0" borderId="0" xfId="1" applyFont="1" applyFill="1" applyBorder="1" applyAlignment="1" applyProtection="1">
      <alignment vertical="center"/>
      <protection hidden="1"/>
    </xf>
    <xf numFmtId="0" fontId="32" fillId="0" borderId="0" xfId="1" applyFont="1" applyAlignment="1" applyProtection="1">
      <alignment horizontal="center" vertical="top"/>
      <protection hidden="1"/>
    </xf>
    <xf numFmtId="0" fontId="1" fillId="0" borderId="0" xfId="1" applyFont="1" applyAlignment="1" applyProtection="1">
      <alignment horizontal="left" vertical="center" wrapText="1"/>
      <protection hidden="1"/>
    </xf>
    <xf numFmtId="0" fontId="19" fillId="0" borderId="0" xfId="1" applyFont="1" applyAlignment="1" applyProtection="1">
      <alignment horizontal="left" vertical="center"/>
      <protection hidden="1"/>
    </xf>
    <xf numFmtId="4" fontId="28" fillId="0" borderId="0" xfId="1" applyNumberFormat="1" applyFont="1" applyFill="1" applyBorder="1" applyAlignment="1" applyProtection="1">
      <alignment horizontal="right" vertical="center"/>
      <protection hidden="1"/>
    </xf>
    <xf numFmtId="0" fontId="19" fillId="0" borderId="0" xfId="1" applyFont="1" applyAlignment="1" applyProtection="1">
      <alignment horizontal="left" vertical="top" wrapText="1"/>
      <protection hidden="1"/>
    </xf>
    <xf numFmtId="0" fontId="19" fillId="0" borderId="0" xfId="1" applyFont="1" applyAlignment="1" applyProtection="1">
      <alignment horizontal="left" vertical="center" wrapText="1"/>
      <protection hidden="1"/>
    </xf>
    <xf numFmtId="0" fontId="28" fillId="0" borderId="0" xfId="1" applyFont="1" applyFill="1" applyBorder="1" applyAlignment="1" applyProtection="1">
      <alignment horizontal="center" vertical="center"/>
      <protection hidden="1"/>
    </xf>
    <xf numFmtId="0" fontId="28" fillId="0" borderId="0" xfId="1" applyFont="1" applyFill="1" applyBorder="1" applyAlignment="1" applyProtection="1">
      <alignment horizontal="left" vertical="center"/>
      <protection hidden="1"/>
    </xf>
    <xf numFmtId="14" fontId="1" fillId="0" borderId="0" xfId="1" applyNumberFormat="1" applyAlignment="1" applyProtection="1">
      <alignment horizontal="left" vertical="center"/>
      <protection hidden="1"/>
    </xf>
    <xf numFmtId="0" fontId="1" fillId="0" borderId="0" xfId="1" applyNumberFormat="1" applyAlignment="1" applyProtection="1">
      <alignment vertical="center"/>
      <protection hidden="1"/>
    </xf>
    <xf numFmtId="0" fontId="1" fillId="0" borderId="0" xfId="1" applyNumberFormat="1" applyAlignment="1" applyProtection="1">
      <alignment horizontal="center" vertical="center"/>
      <protection hidden="1"/>
    </xf>
    <xf numFmtId="0" fontId="28" fillId="0" borderId="0" xfId="1" applyFont="1" applyAlignment="1" applyProtection="1">
      <alignment vertical="center"/>
      <protection hidden="1"/>
    </xf>
    <xf numFmtId="0" fontId="27" fillId="0" borderId="0" xfId="1" applyFont="1" applyAlignment="1" applyProtection="1">
      <alignment horizontal="center" vertical="center"/>
      <protection hidden="1"/>
    </xf>
    <xf numFmtId="14" fontId="27" fillId="0" borderId="0" xfId="1" applyNumberFormat="1" applyFont="1" applyAlignment="1" applyProtection="1">
      <alignment horizontal="left" vertical="center"/>
      <protection hidden="1"/>
    </xf>
    <xf numFmtId="0" fontId="27" fillId="0" borderId="0" xfId="1" applyNumberFormat="1" applyFont="1" applyAlignment="1" applyProtection="1">
      <alignment horizontal="center" vertical="center"/>
      <protection hidden="1"/>
    </xf>
    <xf numFmtId="4" fontId="27" fillId="0" borderId="0" xfId="1" applyNumberFormat="1" applyFont="1" applyAlignment="1" applyProtection="1">
      <alignment horizontal="center" vertical="center"/>
      <protection hidden="1"/>
    </xf>
    <xf numFmtId="14" fontId="7" fillId="6" borderId="0" xfId="1" applyNumberFormat="1" applyFont="1" applyFill="1" applyAlignment="1" applyProtection="1">
      <alignment horizontal="left" vertical="center"/>
      <protection hidden="1"/>
    </xf>
    <xf numFmtId="0" fontId="1" fillId="0" borderId="0" xfId="1" applyBorder="1" applyAlignment="1" applyProtection="1">
      <alignment horizontal="right" vertical="center"/>
      <protection hidden="1"/>
    </xf>
    <xf numFmtId="14" fontId="1" fillId="0" borderId="0" xfId="1" applyNumberFormat="1" applyBorder="1" applyAlignment="1" applyProtection="1">
      <alignment horizontal="left" vertical="center"/>
      <protection hidden="1"/>
    </xf>
    <xf numFmtId="0" fontId="1" fillId="0" borderId="0" xfId="1" applyNumberFormat="1" applyBorder="1" applyAlignment="1" applyProtection="1">
      <alignment vertical="center"/>
      <protection hidden="1"/>
    </xf>
    <xf numFmtId="0" fontId="1" fillId="0" borderId="0" xfId="1" applyNumberFormat="1" applyBorder="1" applyAlignment="1" applyProtection="1">
      <alignment horizontal="center" vertical="center"/>
      <protection hidden="1"/>
    </xf>
    <xf numFmtId="0" fontId="7" fillId="0" borderId="35" xfId="1" applyFont="1" applyBorder="1" applyAlignment="1" applyProtection="1">
      <alignment vertical="center"/>
      <protection hidden="1"/>
    </xf>
    <xf numFmtId="14" fontId="7" fillId="0" borderId="35" xfId="1" applyNumberFormat="1" applyFont="1" applyBorder="1" applyAlignment="1" applyProtection="1">
      <alignment horizontal="center"/>
      <protection hidden="1"/>
    </xf>
    <xf numFmtId="0" fontId="7" fillId="0" borderId="35" xfId="1" applyNumberFormat="1" applyFont="1" applyBorder="1" applyAlignment="1" applyProtection="1">
      <alignment horizontal="center" vertical="center"/>
      <protection hidden="1"/>
    </xf>
    <xf numFmtId="0" fontId="7" fillId="0" borderId="35" xfId="1" applyNumberFormat="1" applyFont="1" applyBorder="1" applyAlignment="1" applyProtection="1">
      <alignment vertical="center"/>
      <protection hidden="1"/>
    </xf>
    <xf numFmtId="4" fontId="7" fillId="0" borderId="35" xfId="1" applyNumberFormat="1" applyFont="1" applyBorder="1" applyAlignment="1" applyProtection="1">
      <alignment horizontal="center"/>
      <protection hidden="1"/>
    </xf>
    <xf numFmtId="0" fontId="28" fillId="0" borderId="0" xfId="1" applyFont="1" applyBorder="1" applyAlignment="1" applyProtection="1">
      <alignment vertical="center"/>
      <protection hidden="1"/>
    </xf>
    <xf numFmtId="0" fontId="7" fillId="0" borderId="48" xfId="1" applyFont="1" applyBorder="1" applyAlignment="1" applyProtection="1">
      <alignment horizontal="center" vertical="center"/>
      <protection hidden="1"/>
    </xf>
    <xf numFmtId="14" fontId="7" fillId="0" borderId="49" xfId="1" applyNumberFormat="1" applyFont="1" applyBorder="1" applyAlignment="1" applyProtection="1">
      <alignment horizontal="center" vertical="center" wrapText="1"/>
      <protection hidden="1"/>
    </xf>
    <xf numFmtId="0" fontId="7" fillId="0" borderId="50" xfId="1" applyNumberFormat="1" applyFont="1" applyBorder="1" applyAlignment="1" applyProtection="1">
      <alignment horizontal="center" vertical="center" wrapText="1"/>
      <protection hidden="1"/>
    </xf>
    <xf numFmtId="0" fontId="7" fillId="0" borderId="50" xfId="1" applyNumberFormat="1" applyFont="1" applyBorder="1" applyAlignment="1" applyProtection="1">
      <alignment vertical="center"/>
      <protection hidden="1"/>
    </xf>
    <xf numFmtId="4" fontId="7" fillId="0" borderId="51" xfId="1" applyNumberFormat="1" applyFont="1" applyBorder="1" applyAlignment="1" applyProtection="1">
      <alignment horizontal="center" vertical="center" wrapText="1"/>
      <protection hidden="1"/>
    </xf>
    <xf numFmtId="0" fontId="28" fillId="0" borderId="0" xfId="1" applyFont="1" applyFill="1" applyBorder="1" applyAlignment="1" applyProtection="1">
      <alignment horizontal="right" vertical="center"/>
      <protection hidden="1"/>
    </xf>
    <xf numFmtId="0" fontId="1" fillId="0" borderId="0" xfId="1" applyFill="1" applyBorder="1" applyAlignment="1" applyProtection="1">
      <alignment horizontal="center" vertical="center"/>
      <protection hidden="1"/>
    </xf>
    <xf numFmtId="1" fontId="7" fillId="0" borderId="85" xfId="1" applyNumberFormat="1" applyFont="1" applyFill="1" applyBorder="1" applyAlignment="1" applyProtection="1">
      <alignment horizontal="center" vertical="center"/>
      <protection hidden="1"/>
    </xf>
    <xf numFmtId="14" fontId="1" fillId="7" borderId="86" xfId="1" applyNumberFormat="1" applyFill="1" applyBorder="1" applyAlignment="1" applyProtection="1">
      <alignment horizontal="left" vertical="center"/>
      <protection locked="0"/>
    </xf>
    <xf numFmtId="0" fontId="1" fillId="7" borderId="87" xfId="1" applyNumberFormat="1" applyFont="1" applyFill="1" applyBorder="1" applyAlignment="1" applyProtection="1">
      <alignment vertical="center" wrapText="1"/>
      <protection locked="0"/>
    </xf>
    <xf numFmtId="0" fontId="1" fillId="7" borderId="88" xfId="1" applyNumberFormat="1" applyFont="1" applyFill="1" applyBorder="1" applyAlignment="1" applyProtection="1">
      <alignment vertical="center" wrapText="1"/>
      <protection locked="0"/>
    </xf>
    <xf numFmtId="4" fontId="1" fillId="7" borderId="68" xfId="1" applyNumberFormat="1" applyFill="1" applyBorder="1" applyAlignment="1" applyProtection="1">
      <alignment horizontal="right" vertical="center"/>
      <protection locked="0"/>
    </xf>
    <xf numFmtId="1" fontId="28" fillId="0" borderId="0" xfId="1" applyNumberFormat="1" applyFont="1" applyFill="1" applyBorder="1" applyAlignment="1" applyProtection="1">
      <alignment horizontal="center" vertical="center"/>
      <protection hidden="1"/>
    </xf>
    <xf numFmtId="14" fontId="1" fillId="0" borderId="0" xfId="1" applyNumberFormat="1" applyFill="1" applyBorder="1" applyAlignment="1" applyProtection="1">
      <alignment vertical="center"/>
      <protection hidden="1"/>
    </xf>
    <xf numFmtId="0" fontId="1" fillId="0" borderId="0" xfId="1" applyFill="1" applyBorder="1" applyAlignment="1" applyProtection="1">
      <alignment vertical="center" wrapText="1"/>
      <protection hidden="1"/>
    </xf>
    <xf numFmtId="4" fontId="1" fillId="0" borderId="0" xfId="1" applyNumberFormat="1" applyFill="1" applyBorder="1" applyAlignment="1" applyProtection="1">
      <alignment horizontal="right" vertical="center"/>
      <protection hidden="1"/>
    </xf>
    <xf numFmtId="1" fontId="7" fillId="0" borderId="89" xfId="1" applyNumberFormat="1" applyFont="1" applyFill="1" applyBorder="1" applyAlignment="1" applyProtection="1">
      <alignment horizontal="center" vertical="center"/>
      <protection hidden="1"/>
    </xf>
    <xf numFmtId="0" fontId="1" fillId="7" borderId="90" xfId="1" applyNumberFormat="1" applyFill="1" applyBorder="1" applyAlignment="1" applyProtection="1">
      <alignment vertical="center" wrapText="1"/>
      <protection locked="0"/>
    </xf>
    <xf numFmtId="0" fontId="1" fillId="7" borderId="91" xfId="1" applyNumberFormat="1" applyFill="1" applyBorder="1" applyAlignment="1" applyProtection="1">
      <alignment vertical="center" wrapText="1"/>
      <protection locked="0"/>
    </xf>
    <xf numFmtId="4" fontId="1" fillId="7" borderId="70" xfId="1" applyNumberFormat="1" applyFill="1" applyBorder="1" applyAlignment="1" applyProtection="1">
      <alignment horizontal="right" vertical="center"/>
      <protection locked="0"/>
    </xf>
    <xf numFmtId="14" fontId="1" fillId="7" borderId="92" xfId="1" applyNumberFormat="1" applyFill="1" applyBorder="1" applyAlignment="1" applyProtection="1">
      <alignment horizontal="left" vertical="center"/>
      <protection locked="0"/>
    </xf>
    <xf numFmtId="1" fontId="7" fillId="0" borderId="93" xfId="1" applyNumberFormat="1" applyFont="1" applyFill="1" applyBorder="1" applyAlignment="1" applyProtection="1">
      <alignment horizontal="center" vertical="center"/>
      <protection hidden="1"/>
    </xf>
    <xf numFmtId="14" fontId="1" fillId="7" borderId="94" xfId="1" applyNumberFormat="1" applyFill="1" applyBorder="1" applyAlignment="1" applyProtection="1">
      <alignment horizontal="left" vertical="center"/>
      <protection locked="0"/>
    </xf>
    <xf numFmtId="0" fontId="1" fillId="7" borderId="95" xfId="1" applyNumberFormat="1" applyFill="1" applyBorder="1" applyAlignment="1" applyProtection="1">
      <alignment vertical="center" wrapText="1"/>
      <protection locked="0"/>
    </xf>
    <xf numFmtId="4" fontId="1" fillId="7" borderId="96" xfId="1" applyNumberFormat="1" applyFill="1" applyBorder="1" applyAlignment="1" applyProtection="1">
      <alignment horizontal="right" vertical="center"/>
      <protection locked="0"/>
    </xf>
    <xf numFmtId="0" fontId="1" fillId="7" borderId="90" xfId="1" applyNumberFormat="1" applyFont="1" applyFill="1" applyBorder="1" applyAlignment="1" applyProtection="1">
      <alignment vertical="center" wrapText="1"/>
      <protection locked="0"/>
    </xf>
    <xf numFmtId="4" fontId="1" fillId="7" borderId="97" xfId="1" applyNumberFormat="1" applyFill="1" applyBorder="1" applyAlignment="1" applyProtection="1">
      <alignment horizontal="right" vertical="center"/>
      <protection locked="0"/>
    </xf>
    <xf numFmtId="14" fontId="1" fillId="7" borderId="98" xfId="1" applyNumberFormat="1" applyFill="1" applyBorder="1" applyAlignment="1" applyProtection="1">
      <alignment horizontal="left" vertical="center"/>
      <protection locked="0"/>
    </xf>
    <xf numFmtId="0" fontId="1" fillId="7" borderId="99" xfId="1" applyNumberFormat="1" applyFill="1" applyBorder="1" applyAlignment="1" applyProtection="1">
      <alignment vertical="center" wrapText="1"/>
      <protection locked="0"/>
    </xf>
    <xf numFmtId="1" fontId="7" fillId="0" borderId="100" xfId="1" applyNumberFormat="1" applyFont="1" applyFill="1" applyBorder="1" applyAlignment="1" applyProtection="1">
      <alignment horizontal="center" vertical="center"/>
      <protection hidden="1"/>
    </xf>
    <xf numFmtId="14" fontId="1" fillId="7" borderId="101" xfId="1" applyNumberFormat="1" applyFill="1" applyBorder="1" applyAlignment="1" applyProtection="1">
      <alignment horizontal="left" vertical="center"/>
      <protection locked="0"/>
    </xf>
    <xf numFmtId="0" fontId="1" fillId="7" borderId="102" xfId="1" applyNumberFormat="1" applyFill="1" applyBorder="1" applyAlignment="1" applyProtection="1">
      <alignment vertical="center" wrapText="1"/>
      <protection locked="0"/>
    </xf>
    <xf numFmtId="4" fontId="1" fillId="7" borderId="103" xfId="1" applyNumberFormat="1" applyFill="1" applyBorder="1" applyAlignment="1" applyProtection="1">
      <alignment horizontal="right" vertical="center"/>
      <protection locked="0"/>
    </xf>
    <xf numFmtId="0" fontId="7" fillId="0" borderId="0" xfId="1" applyNumberFormat="1" applyFont="1" applyAlignment="1" applyProtection="1">
      <alignment horizontal="right" vertical="center"/>
      <protection hidden="1"/>
    </xf>
    <xf numFmtId="1" fontId="7" fillId="0" borderId="0" xfId="1" applyNumberFormat="1" applyFont="1" applyFill="1" applyBorder="1" applyAlignment="1" applyProtection="1">
      <alignment horizontal="center" vertical="center"/>
      <protection hidden="1"/>
    </xf>
    <xf numFmtId="14" fontId="1" fillId="0" borderId="0" xfId="1" applyNumberFormat="1" applyFill="1" applyBorder="1" applyAlignment="1" applyProtection="1">
      <alignment horizontal="left" vertical="center"/>
      <protection hidden="1"/>
    </xf>
    <xf numFmtId="0" fontId="7" fillId="0" borderId="0" xfId="1" applyNumberFormat="1" applyFont="1" applyFill="1" applyBorder="1" applyAlignment="1" applyProtection="1">
      <alignment horizontal="right" vertical="center"/>
      <protection hidden="1"/>
    </xf>
    <xf numFmtId="0" fontId="34" fillId="6" borderId="0" xfId="1" applyFont="1" applyFill="1"/>
    <xf numFmtId="0" fontId="37" fillId="6" borderId="0" xfId="1" applyFont="1" applyFill="1"/>
    <xf numFmtId="0" fontId="1" fillId="6" borderId="0" xfId="1" applyFill="1"/>
    <xf numFmtId="0" fontId="1" fillId="0" borderId="0" xfId="1"/>
    <xf numFmtId="0" fontId="7" fillId="6" borderId="0" xfId="1" applyFont="1" applyFill="1"/>
    <xf numFmtId="0" fontId="1" fillId="6" borderId="0" xfId="1" applyFont="1" applyFill="1"/>
  </cellXfs>
  <cellStyles count="4">
    <cellStyle name="Link" xfId="2" builtinId="8"/>
    <cellStyle name="Prozent 2" xfId="3"/>
    <cellStyle name="Standard" xfId="0" builtinId="0"/>
    <cellStyle name="Standard 2" xfId="1"/>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145676</xdr:colOff>
      <xdr:row>9</xdr:row>
      <xdr:rowOff>67235</xdr:rowOff>
    </xdr:from>
    <xdr:to>
      <xdr:col>14</xdr:col>
      <xdr:colOff>202267</xdr:colOff>
      <xdr:row>12</xdr:row>
      <xdr:rowOff>57150</xdr:rowOff>
    </xdr:to>
    <xdr:sp macro="" textlink="">
      <xdr:nvSpPr>
        <xdr:cNvPr id="2" name="Textfeld 1"/>
        <xdr:cNvSpPr txBox="1"/>
      </xdr:nvSpPr>
      <xdr:spPr>
        <a:xfrm>
          <a:off x="9918326" y="1505510"/>
          <a:ext cx="2799791" cy="799540"/>
        </a:xfrm>
        <a:prstGeom prst="rect">
          <a:avLst/>
        </a:prstGeom>
        <a:solidFill>
          <a:srgbClr val="FFE7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Wenn Sie alle Zeilen ausgefüllt haben und weitere benötigen, dann bitte</a:t>
          </a:r>
        </a:p>
        <a:p>
          <a:r>
            <a:rPr lang="de-DE" sz="1100"/>
            <a:t>(1) Linke Maustaste auf Filtersymbol drücken</a:t>
          </a:r>
        </a:p>
        <a:p>
          <a:r>
            <a:rPr lang="de-DE" sz="1100"/>
            <a:t>(2) OK drücken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xdr:row>
      <xdr:rowOff>0</xdr:rowOff>
    </xdr:from>
    <xdr:to>
      <xdr:col>12</xdr:col>
      <xdr:colOff>412938</xdr:colOff>
      <xdr:row>9</xdr:row>
      <xdr:rowOff>123825</xdr:rowOff>
    </xdr:to>
    <xdr:sp macro="" textlink="">
      <xdr:nvSpPr>
        <xdr:cNvPr id="2" name="Textfeld 1"/>
        <xdr:cNvSpPr txBox="1"/>
      </xdr:nvSpPr>
      <xdr:spPr>
        <a:xfrm>
          <a:off x="8724900" y="971550"/>
          <a:ext cx="2813238" cy="800100"/>
        </a:xfrm>
        <a:prstGeom prst="rect">
          <a:avLst/>
        </a:prstGeom>
        <a:solidFill>
          <a:srgbClr val="FFE7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Wenn Sie alle Zeilen ausgefüllt haben und weitere benötigen, dann bitte</a:t>
          </a:r>
        </a:p>
        <a:p>
          <a:r>
            <a:rPr lang="de-DE" sz="1100"/>
            <a:t>(1) Linke Maustaste auf Filtersymbol drücken</a:t>
          </a:r>
        </a:p>
        <a:p>
          <a:r>
            <a:rPr lang="de-DE" sz="1100"/>
            <a:t>(2) OK drücken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6</xdr:row>
      <xdr:rowOff>0</xdr:rowOff>
    </xdr:from>
    <xdr:to>
      <xdr:col>12</xdr:col>
      <xdr:colOff>222438</xdr:colOff>
      <xdr:row>9</xdr:row>
      <xdr:rowOff>123825</xdr:rowOff>
    </xdr:to>
    <xdr:sp macro="" textlink="">
      <xdr:nvSpPr>
        <xdr:cNvPr id="2" name="Textfeld 1"/>
        <xdr:cNvSpPr txBox="1"/>
      </xdr:nvSpPr>
      <xdr:spPr>
        <a:xfrm>
          <a:off x="8724900" y="971550"/>
          <a:ext cx="2813238" cy="800100"/>
        </a:xfrm>
        <a:prstGeom prst="rect">
          <a:avLst/>
        </a:prstGeom>
        <a:solidFill>
          <a:srgbClr val="FFE7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Wenn Sie alle Zeilen ausgefüllt haben und weitere benötigen, dann bitte</a:t>
          </a:r>
        </a:p>
        <a:p>
          <a:r>
            <a:rPr lang="de-DE" sz="1100"/>
            <a:t>(1) Linke Maustaste auf Filtersymbol drücken</a:t>
          </a:r>
        </a:p>
        <a:p>
          <a:r>
            <a:rPr lang="de-DE" sz="1100"/>
            <a:t>(2) OK drücken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70038</xdr:colOff>
      <xdr:row>8</xdr:row>
      <xdr:rowOff>142875</xdr:rowOff>
    </xdr:to>
    <xdr:sp macro="" textlink="">
      <xdr:nvSpPr>
        <xdr:cNvPr id="2" name="Textfeld 1"/>
        <xdr:cNvSpPr txBox="1"/>
      </xdr:nvSpPr>
      <xdr:spPr>
        <a:xfrm>
          <a:off x="10134600" y="971550"/>
          <a:ext cx="2813238" cy="819150"/>
        </a:xfrm>
        <a:prstGeom prst="rect">
          <a:avLst/>
        </a:prstGeom>
        <a:solidFill>
          <a:srgbClr val="FFE7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Wenn Sie alle Zeilen ausgefüllt haben und weitere benötigen, dann bitte</a:t>
          </a:r>
        </a:p>
        <a:p>
          <a:r>
            <a:rPr lang="de-DE" sz="1100"/>
            <a:t>(1) Linke Maustaste auf Filtersymbol drücken</a:t>
          </a:r>
        </a:p>
        <a:p>
          <a:r>
            <a:rPr lang="de-DE" sz="1100"/>
            <a:t>(2) OK drücken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6</xdr:row>
      <xdr:rowOff>0</xdr:rowOff>
    </xdr:from>
    <xdr:to>
      <xdr:col>11</xdr:col>
      <xdr:colOff>222438</xdr:colOff>
      <xdr:row>9</xdr:row>
      <xdr:rowOff>114300</xdr:rowOff>
    </xdr:to>
    <xdr:sp macro="" textlink="">
      <xdr:nvSpPr>
        <xdr:cNvPr id="2" name="Textfeld 1"/>
        <xdr:cNvSpPr txBox="1"/>
      </xdr:nvSpPr>
      <xdr:spPr>
        <a:xfrm>
          <a:off x="8382000" y="971550"/>
          <a:ext cx="2813238" cy="790575"/>
        </a:xfrm>
        <a:prstGeom prst="rect">
          <a:avLst/>
        </a:prstGeom>
        <a:solidFill>
          <a:srgbClr val="FFE7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Wenn Sie alle Zeilen ausgefüllt haben und weitere benötigen, dann bitte</a:t>
          </a:r>
        </a:p>
        <a:p>
          <a:r>
            <a:rPr lang="de-DE" sz="1100"/>
            <a:t>(1) Linke Maustaste auf Filtersymbol drücken</a:t>
          </a:r>
        </a:p>
        <a:p>
          <a:r>
            <a:rPr lang="de-DE" sz="1100"/>
            <a:t>(2) OK drücken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rgenerator_Mittelabrufe_v2408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FE"/>
      <sheetName val="Deckblatt GU"/>
      <sheetName val="Deckblatt FhG"/>
      <sheetName val="Personal FE"/>
      <sheetName val="Personal GU"/>
      <sheetName val="Personal FhG"/>
      <sheetName val="Material"/>
      <sheetName val="Fremdleistungen"/>
      <sheetName val="Instrumente und Ausrüstung"/>
      <sheetName val="Dienstreisen"/>
      <sheetName val="Export"/>
    </sheetNames>
    <definedNames>
      <definedName name="Export_FE_Klicken"/>
      <definedName name="Export_FhG_Klicken"/>
      <definedName name="Export_GU_Klicken"/>
    </defined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eckblattFhG">
    <pageSetUpPr fitToPage="1"/>
  </sheetPr>
  <dimension ref="A1:AD144"/>
  <sheetViews>
    <sheetView showGridLines="0" showRowColHeaders="0" tabSelected="1" topLeftCell="A3" zoomScaleNormal="100" workbookViewId="0">
      <selection activeCell="I46" sqref="I46"/>
    </sheetView>
  </sheetViews>
  <sheetFormatPr baseColWidth="10" defaultRowHeight="12.75" x14ac:dyDescent="0.2"/>
  <cols>
    <col min="1" max="2" width="3.28515625" style="3" customWidth="1"/>
    <col min="3" max="3" width="10.7109375" style="3" customWidth="1"/>
    <col min="4" max="4" width="2.28515625" style="3" customWidth="1"/>
    <col min="5" max="5" width="1.7109375" style="3" customWidth="1"/>
    <col min="6" max="6" width="9.140625" style="3" customWidth="1"/>
    <col min="7" max="7" width="16.42578125" style="3" customWidth="1"/>
    <col min="8" max="8" width="1.42578125" style="3" customWidth="1"/>
    <col min="9" max="9" width="15.7109375" style="3" customWidth="1"/>
    <col min="10" max="10" width="9.140625" style="3" customWidth="1"/>
    <col min="11" max="11" width="1.28515625" style="3" customWidth="1"/>
    <col min="12" max="12" width="15.7109375" style="3" customWidth="1"/>
    <col min="13" max="13" width="0.7109375" style="3" customWidth="1"/>
    <col min="14" max="14" width="2.28515625" style="3" customWidth="1"/>
    <col min="15" max="15" width="10.7109375" style="3" customWidth="1"/>
    <col min="16" max="16" width="3.28515625" style="3" customWidth="1"/>
    <col min="17" max="17" width="10.7109375" style="3" customWidth="1"/>
    <col min="18" max="20" width="13" style="3" customWidth="1"/>
    <col min="21" max="16384" width="11.42578125" style="3"/>
  </cols>
  <sheetData>
    <row r="1" spans="1:20" ht="13.5" thickBot="1" x14ac:dyDescent="0.25">
      <c r="A1" s="1"/>
      <c r="B1" s="2"/>
      <c r="C1" s="2"/>
      <c r="D1" s="2"/>
      <c r="E1" s="2"/>
      <c r="F1" s="2"/>
      <c r="G1" s="2"/>
      <c r="H1" s="2"/>
      <c r="I1" s="2"/>
      <c r="J1" s="2"/>
      <c r="K1" s="2"/>
      <c r="L1" s="2"/>
      <c r="M1" s="2"/>
      <c r="N1" s="2"/>
      <c r="O1" s="2"/>
      <c r="P1" s="2"/>
    </row>
    <row r="2" spans="1:20" ht="14.1" customHeight="1" x14ac:dyDescent="0.2">
      <c r="A2" s="1"/>
      <c r="B2" s="4"/>
      <c r="C2" s="5"/>
      <c r="D2" s="5"/>
      <c r="E2" s="5"/>
      <c r="F2" s="5"/>
      <c r="G2" s="5"/>
      <c r="H2" s="5"/>
      <c r="I2" s="5"/>
      <c r="J2" s="5"/>
      <c r="K2" s="5"/>
      <c r="L2" s="5"/>
      <c r="M2" s="5"/>
      <c r="N2" s="5"/>
      <c r="O2" s="6"/>
      <c r="P2" s="7" t="s">
        <v>35</v>
      </c>
    </row>
    <row r="3" spans="1:20" ht="13.5" thickBot="1" x14ac:dyDescent="0.25">
      <c r="A3" s="1"/>
      <c r="B3" s="8"/>
      <c r="C3" s="9"/>
      <c r="D3" s="10"/>
      <c r="E3" s="10"/>
      <c r="F3" s="10"/>
      <c r="G3" s="10"/>
      <c r="H3" s="10"/>
      <c r="I3" s="10"/>
      <c r="J3" s="10"/>
      <c r="K3" s="10"/>
      <c r="L3" s="10"/>
      <c r="M3" s="10"/>
      <c r="N3" s="10"/>
      <c r="O3" s="11"/>
      <c r="P3" s="12"/>
    </row>
    <row r="4" spans="1:20" ht="5.0999999999999996" customHeight="1" thickTop="1" x14ac:dyDescent="0.2">
      <c r="A4" s="1"/>
      <c r="B4" s="8"/>
      <c r="C4" s="13"/>
      <c r="D4" s="14"/>
      <c r="E4" s="15"/>
      <c r="F4" s="15"/>
      <c r="G4" s="15"/>
      <c r="H4" s="15"/>
      <c r="I4" s="15"/>
      <c r="J4" s="15"/>
      <c r="K4" s="15"/>
      <c r="L4" s="15"/>
      <c r="M4" s="15"/>
      <c r="N4" s="16"/>
      <c r="O4" s="17"/>
      <c r="P4" s="12"/>
    </row>
    <row r="5" spans="1:20" ht="38.25" customHeight="1" x14ac:dyDescent="0.2">
      <c r="A5" s="1"/>
      <c r="B5" s="8"/>
      <c r="C5" s="19"/>
      <c r="D5" s="20" t="s">
        <v>0</v>
      </c>
      <c r="E5" s="21"/>
      <c r="F5" s="21"/>
      <c r="G5" s="21"/>
      <c r="H5" s="21"/>
      <c r="I5" s="21"/>
      <c r="J5" s="21"/>
      <c r="K5" s="21"/>
      <c r="L5" s="21"/>
      <c r="M5" s="21"/>
      <c r="N5" s="22"/>
      <c r="O5" s="23"/>
      <c r="P5" s="12"/>
      <c r="R5" s="24" t="s">
        <v>1</v>
      </c>
      <c r="S5" s="25"/>
      <c r="T5" s="26"/>
    </row>
    <row r="6" spans="1:20" ht="5.0999999999999996" customHeight="1" thickBot="1" x14ac:dyDescent="0.25">
      <c r="A6" s="1"/>
      <c r="B6" s="8"/>
      <c r="C6" s="13"/>
      <c r="D6" s="27"/>
      <c r="E6" s="28"/>
      <c r="F6" s="29"/>
      <c r="G6" s="29"/>
      <c r="H6" s="29"/>
      <c r="I6" s="29"/>
      <c r="J6" s="29"/>
      <c r="K6" s="29"/>
      <c r="L6" s="29"/>
      <c r="M6" s="30"/>
      <c r="N6" s="31"/>
      <c r="O6" s="17"/>
      <c r="P6" s="12"/>
      <c r="R6" s="32"/>
      <c r="S6" s="33"/>
      <c r="T6" s="34"/>
    </row>
    <row r="7" spans="1:20" ht="15.75" customHeight="1" thickBot="1" x14ac:dyDescent="0.25">
      <c r="A7" s="1"/>
      <c r="B7" s="8"/>
      <c r="C7" s="13"/>
      <c r="D7" s="27"/>
      <c r="E7" s="35"/>
      <c r="F7" s="36" t="s">
        <v>2</v>
      </c>
      <c r="G7" s="36"/>
      <c r="H7" s="36"/>
      <c r="I7" s="37"/>
      <c r="J7" s="57"/>
      <c r="K7" s="57"/>
      <c r="L7" s="58"/>
      <c r="M7" s="40"/>
      <c r="N7" s="41"/>
      <c r="O7" s="42"/>
      <c r="P7" s="12"/>
      <c r="R7" s="32"/>
      <c r="S7" s="33"/>
      <c r="T7" s="34"/>
    </row>
    <row r="8" spans="1:20" ht="5.0999999999999996" customHeight="1" x14ac:dyDescent="0.2">
      <c r="A8" s="1"/>
      <c r="B8" s="8"/>
      <c r="C8" s="13"/>
      <c r="D8" s="27"/>
      <c r="E8" s="43"/>
      <c r="F8" s="44"/>
      <c r="G8" s="44"/>
      <c r="H8" s="44"/>
      <c r="I8" s="45"/>
      <c r="J8" s="45"/>
      <c r="K8" s="45"/>
      <c r="L8" s="45"/>
      <c r="M8" s="46"/>
      <c r="N8" s="47"/>
      <c r="O8" s="17"/>
      <c r="P8" s="12"/>
      <c r="R8" s="32"/>
      <c r="S8" s="33"/>
      <c r="T8" s="34"/>
    </row>
    <row r="9" spans="1:20" ht="9.9499999999999993" customHeight="1" x14ac:dyDescent="0.2">
      <c r="A9" s="1"/>
      <c r="B9" s="8"/>
      <c r="C9" s="13"/>
      <c r="D9" s="27"/>
      <c r="E9" s="48"/>
      <c r="F9" s="36"/>
      <c r="G9" s="36"/>
      <c r="H9" s="36"/>
      <c r="I9" s="49"/>
      <c r="J9" s="49"/>
      <c r="K9" s="49"/>
      <c r="L9" s="49"/>
      <c r="M9" s="49"/>
      <c r="N9" s="47"/>
      <c r="O9" s="17"/>
      <c r="P9" s="12"/>
      <c r="R9" s="32"/>
      <c r="S9" s="33"/>
      <c r="T9" s="34"/>
    </row>
    <row r="10" spans="1:20" ht="5.0999999999999996" customHeight="1" thickBot="1" x14ac:dyDescent="0.25">
      <c r="A10" s="1"/>
      <c r="B10" s="8"/>
      <c r="C10" s="13"/>
      <c r="D10" s="27"/>
      <c r="E10" s="28"/>
      <c r="F10" s="29"/>
      <c r="G10" s="29"/>
      <c r="H10" s="29"/>
      <c r="I10" s="29"/>
      <c r="J10" s="29"/>
      <c r="K10" s="29"/>
      <c r="L10" s="29"/>
      <c r="M10" s="30"/>
      <c r="N10" s="47"/>
      <c r="O10" s="17"/>
      <c r="P10" s="12"/>
      <c r="R10" s="32"/>
      <c r="S10" s="33"/>
      <c r="T10" s="34"/>
    </row>
    <row r="11" spans="1:20" ht="15.75" customHeight="1" thickBot="1" x14ac:dyDescent="0.25">
      <c r="A11" s="1"/>
      <c r="B11" s="8"/>
      <c r="C11" s="13"/>
      <c r="D11" s="27"/>
      <c r="E11" s="35"/>
      <c r="F11" s="36" t="s">
        <v>3</v>
      </c>
      <c r="G11" s="36"/>
      <c r="H11" s="36"/>
      <c r="I11" s="37"/>
      <c r="J11" s="148"/>
      <c r="K11" s="148"/>
      <c r="L11" s="149"/>
      <c r="M11" s="40"/>
      <c r="N11" s="47"/>
      <c r="O11" s="17"/>
      <c r="P11" s="12"/>
      <c r="R11" s="32"/>
      <c r="S11" s="33"/>
      <c r="T11" s="34"/>
    </row>
    <row r="12" spans="1:20" ht="5.0999999999999996" customHeight="1" x14ac:dyDescent="0.2">
      <c r="A12" s="1"/>
      <c r="B12" s="8"/>
      <c r="C12" s="13"/>
      <c r="D12" s="27"/>
      <c r="E12" s="50"/>
      <c r="F12" s="51"/>
      <c r="G12" s="51"/>
      <c r="H12" s="51"/>
      <c r="I12" s="52"/>
      <c r="J12" s="52"/>
      <c r="K12" s="52"/>
      <c r="L12" s="52"/>
      <c r="M12" s="40"/>
      <c r="N12" s="47"/>
      <c r="O12" s="17"/>
      <c r="P12" s="12"/>
      <c r="R12" s="32"/>
      <c r="S12" s="33"/>
      <c r="T12" s="34"/>
    </row>
    <row r="13" spans="1:20" ht="9.9499999999999993" customHeight="1" x14ac:dyDescent="0.2">
      <c r="A13" s="1"/>
      <c r="B13" s="8"/>
      <c r="C13" s="13"/>
      <c r="D13" s="27"/>
      <c r="E13" s="53"/>
      <c r="F13" s="54"/>
      <c r="G13" s="54"/>
      <c r="H13" s="54"/>
      <c r="I13" s="55"/>
      <c r="J13" s="55"/>
      <c r="K13" s="55"/>
      <c r="L13" s="55"/>
      <c r="M13" s="55"/>
      <c r="N13" s="47"/>
      <c r="O13" s="17"/>
      <c r="P13" s="12"/>
      <c r="R13" s="32"/>
      <c r="S13" s="33"/>
      <c r="T13" s="34"/>
    </row>
    <row r="14" spans="1:20" ht="5.0999999999999996" customHeight="1" thickBot="1" x14ac:dyDescent="0.25">
      <c r="A14" s="1"/>
      <c r="B14" s="8"/>
      <c r="C14" s="13"/>
      <c r="D14" s="27"/>
      <c r="E14" s="35"/>
      <c r="F14" s="36"/>
      <c r="G14" s="36"/>
      <c r="H14" s="36"/>
      <c r="I14" s="48"/>
      <c r="J14" s="132"/>
      <c r="K14" s="132"/>
      <c r="L14" s="132"/>
      <c r="M14" s="56"/>
      <c r="N14" s="31"/>
      <c r="O14" s="17"/>
      <c r="P14" s="12"/>
      <c r="R14" s="32"/>
      <c r="S14" s="33"/>
      <c r="T14" s="34"/>
    </row>
    <row r="15" spans="1:20" ht="16.5" customHeight="1" thickBot="1" x14ac:dyDescent="0.25">
      <c r="A15" s="1"/>
      <c r="B15" s="8"/>
      <c r="C15" s="13"/>
      <c r="D15" s="27"/>
      <c r="E15" s="35"/>
      <c r="F15" s="36" t="s">
        <v>4</v>
      </c>
      <c r="G15" s="36"/>
      <c r="H15" s="36"/>
      <c r="I15" s="37"/>
      <c r="J15" s="38"/>
      <c r="K15" s="38"/>
      <c r="L15" s="39"/>
      <c r="M15" s="59"/>
      <c r="N15" s="41"/>
      <c r="O15" s="17"/>
      <c r="P15" s="12"/>
      <c r="R15" s="32"/>
      <c r="S15" s="33"/>
      <c r="T15" s="34"/>
    </row>
    <row r="16" spans="1:20" ht="5.0999999999999996" customHeight="1" x14ac:dyDescent="0.2">
      <c r="A16" s="1"/>
      <c r="B16" s="8"/>
      <c r="C16" s="13"/>
      <c r="D16" s="27"/>
      <c r="E16" s="43"/>
      <c r="F16" s="44"/>
      <c r="G16" s="44"/>
      <c r="H16" s="44"/>
      <c r="I16" s="45"/>
      <c r="J16" s="45"/>
      <c r="K16" s="45"/>
      <c r="L16" s="45"/>
      <c r="M16" s="46"/>
      <c r="N16" s="47"/>
      <c r="O16" s="17"/>
      <c r="P16" s="12"/>
      <c r="R16" s="32"/>
      <c r="S16" s="33"/>
      <c r="T16" s="34"/>
    </row>
    <row r="17" spans="1:20" ht="9.9499999999999993" customHeight="1" x14ac:dyDescent="0.2">
      <c r="A17" s="1"/>
      <c r="B17" s="8"/>
      <c r="C17" s="13"/>
      <c r="D17" s="27"/>
      <c r="E17" s="48"/>
      <c r="F17" s="36"/>
      <c r="G17" s="36"/>
      <c r="H17" s="36"/>
      <c r="I17" s="49"/>
      <c r="J17" s="49"/>
      <c r="K17" s="49"/>
      <c r="L17" s="49"/>
      <c r="M17" s="49"/>
      <c r="N17" s="47"/>
      <c r="O17" s="17"/>
      <c r="P17" s="12"/>
      <c r="R17" s="32"/>
      <c r="S17" s="33"/>
      <c r="T17" s="34"/>
    </row>
    <row r="18" spans="1:20" ht="5.0999999999999996" customHeight="1" thickBot="1" x14ac:dyDescent="0.25">
      <c r="A18" s="1"/>
      <c r="B18" s="8"/>
      <c r="C18" s="13"/>
      <c r="D18" s="27"/>
      <c r="E18" s="28"/>
      <c r="F18" s="60"/>
      <c r="G18" s="60"/>
      <c r="H18" s="60"/>
      <c r="I18" s="61"/>
      <c r="J18" s="61"/>
      <c r="K18" s="61"/>
      <c r="L18" s="61"/>
      <c r="M18" s="62"/>
      <c r="N18" s="47"/>
      <c r="O18" s="17"/>
      <c r="P18" s="12"/>
      <c r="R18" s="32"/>
      <c r="S18" s="33"/>
      <c r="T18" s="34"/>
    </row>
    <row r="19" spans="1:20" ht="16.5" customHeight="1" thickBot="1" x14ac:dyDescent="0.25">
      <c r="A19" s="1"/>
      <c r="B19" s="8"/>
      <c r="C19" s="13"/>
      <c r="D19" s="27"/>
      <c r="E19" s="35"/>
      <c r="F19" s="36" t="s">
        <v>5</v>
      </c>
      <c r="G19" s="36"/>
      <c r="H19" s="36"/>
      <c r="I19" s="63"/>
      <c r="J19" s="64" t="s">
        <v>6</v>
      </c>
      <c r="K19" s="65"/>
      <c r="L19" s="65"/>
      <c r="M19" s="40"/>
      <c r="N19" s="47"/>
      <c r="O19" s="17"/>
      <c r="P19" s="12"/>
      <c r="R19" s="32"/>
      <c r="S19" s="33"/>
      <c r="T19" s="34"/>
    </row>
    <row r="20" spans="1:20" ht="5.0999999999999996" customHeight="1" x14ac:dyDescent="0.2">
      <c r="A20" s="1"/>
      <c r="B20" s="8"/>
      <c r="C20" s="13"/>
      <c r="D20" s="27"/>
      <c r="E20" s="43"/>
      <c r="F20" s="44"/>
      <c r="G20" s="44"/>
      <c r="H20" s="44"/>
      <c r="I20" s="45"/>
      <c r="J20" s="45"/>
      <c r="K20" s="45"/>
      <c r="L20" s="45"/>
      <c r="M20" s="46"/>
      <c r="N20" s="47"/>
      <c r="O20" s="17"/>
      <c r="P20" s="12"/>
      <c r="R20" s="32"/>
      <c r="S20" s="33"/>
      <c r="T20" s="34"/>
    </row>
    <row r="21" spans="1:20" ht="9.9499999999999993" customHeight="1" x14ac:dyDescent="0.2">
      <c r="A21" s="1"/>
      <c r="B21" s="8"/>
      <c r="C21" s="13"/>
      <c r="D21" s="27"/>
      <c r="E21" s="48"/>
      <c r="F21" s="36"/>
      <c r="G21" s="36"/>
      <c r="H21" s="36"/>
      <c r="I21" s="49"/>
      <c r="J21" s="49"/>
      <c r="K21" s="49"/>
      <c r="L21" s="49"/>
      <c r="M21" s="49"/>
      <c r="N21" s="47"/>
      <c r="O21" s="17"/>
      <c r="P21" s="12"/>
      <c r="R21" s="66"/>
      <c r="S21" s="67"/>
      <c r="T21" s="68"/>
    </row>
    <row r="22" spans="1:20" ht="5.0999999999999996" customHeight="1" thickBot="1" x14ac:dyDescent="0.25">
      <c r="A22" s="1"/>
      <c r="B22" s="8"/>
      <c r="C22" s="13"/>
      <c r="D22" s="27"/>
      <c r="E22" s="28"/>
      <c r="F22" s="60"/>
      <c r="G22" s="60"/>
      <c r="H22" s="60"/>
      <c r="I22" s="29"/>
      <c r="J22" s="29"/>
      <c r="K22" s="29"/>
      <c r="L22" s="29"/>
      <c r="M22" s="30"/>
      <c r="N22" s="31"/>
      <c r="O22" s="17"/>
      <c r="P22" s="12"/>
    </row>
    <row r="23" spans="1:20" ht="15.75" customHeight="1" thickBot="1" x14ac:dyDescent="0.25">
      <c r="A23" s="1"/>
      <c r="B23" s="8"/>
      <c r="C23" s="13"/>
      <c r="D23" s="27"/>
      <c r="E23" s="35"/>
      <c r="F23" s="36" t="s">
        <v>7</v>
      </c>
      <c r="G23" s="36"/>
      <c r="H23" s="36"/>
      <c r="I23" s="69"/>
      <c r="J23" s="70" t="s">
        <v>8</v>
      </c>
      <c r="K23" s="70"/>
      <c r="L23" s="69"/>
      <c r="M23" s="56"/>
      <c r="N23" s="31"/>
      <c r="O23" s="17"/>
      <c r="P23" s="12"/>
    </row>
    <row r="24" spans="1:20" ht="5.0999999999999996" customHeight="1" x14ac:dyDescent="0.2">
      <c r="A24" s="1"/>
      <c r="B24" s="8"/>
      <c r="C24" s="13"/>
      <c r="D24" s="27"/>
      <c r="E24" s="43"/>
      <c r="F24" s="44"/>
      <c r="G24" s="44"/>
      <c r="H24" s="44"/>
      <c r="I24" s="71"/>
      <c r="J24" s="72"/>
      <c r="K24" s="72"/>
      <c r="L24" s="71"/>
      <c r="M24" s="73"/>
      <c r="N24" s="31"/>
      <c r="O24" s="17"/>
      <c r="P24" s="12"/>
    </row>
    <row r="25" spans="1:20" ht="13.5" thickBot="1" x14ac:dyDescent="0.25">
      <c r="A25" s="1"/>
      <c r="B25" s="8"/>
      <c r="C25" s="13"/>
      <c r="D25" s="74"/>
      <c r="E25" s="75"/>
      <c r="F25" s="75"/>
      <c r="G25" s="75"/>
      <c r="H25" s="75"/>
      <c r="I25" s="75"/>
      <c r="J25" s="75"/>
      <c r="K25" s="75"/>
      <c r="L25" s="75"/>
      <c r="M25" s="75"/>
      <c r="N25" s="76"/>
      <c r="O25" s="17"/>
      <c r="P25" s="12"/>
    </row>
    <row r="26" spans="1:20" ht="14.25" thickTop="1" thickBot="1" x14ac:dyDescent="0.25">
      <c r="A26" s="1"/>
      <c r="B26" s="8"/>
      <c r="C26" s="13"/>
      <c r="D26" s="77"/>
      <c r="E26" s="77"/>
      <c r="F26" s="77"/>
      <c r="G26" s="77"/>
      <c r="H26" s="77"/>
      <c r="I26" s="77"/>
      <c r="J26" s="77"/>
      <c r="K26" s="77"/>
      <c r="L26" s="77"/>
      <c r="M26" s="77"/>
      <c r="N26" s="77"/>
      <c r="O26" s="17"/>
      <c r="P26" s="12"/>
    </row>
    <row r="27" spans="1:20" ht="13.5" thickTop="1" x14ac:dyDescent="0.2">
      <c r="A27" s="1"/>
      <c r="B27" s="8"/>
      <c r="C27" s="13"/>
      <c r="D27" s="14"/>
      <c r="E27" s="15"/>
      <c r="F27" s="15"/>
      <c r="G27" s="15"/>
      <c r="H27" s="15"/>
      <c r="I27" s="15"/>
      <c r="J27" s="15"/>
      <c r="K27" s="15"/>
      <c r="L27" s="15"/>
      <c r="M27" s="15"/>
      <c r="N27" s="16"/>
      <c r="O27" s="17"/>
      <c r="P27" s="12"/>
    </row>
    <row r="28" spans="1:20" ht="15.75" x14ac:dyDescent="0.2">
      <c r="A28" s="1"/>
      <c r="B28" s="8"/>
      <c r="C28" s="13"/>
      <c r="D28" s="78" t="s">
        <v>9</v>
      </c>
      <c r="E28" s="79"/>
      <c r="F28" s="79"/>
      <c r="G28" s="79"/>
      <c r="H28" s="79"/>
      <c r="I28" s="79"/>
      <c r="J28" s="79"/>
      <c r="K28" s="79"/>
      <c r="L28" s="79"/>
      <c r="M28" s="79"/>
      <c r="N28" s="80"/>
      <c r="O28" s="17"/>
      <c r="P28" s="12"/>
    </row>
    <row r="29" spans="1:20" ht="18.75" customHeight="1" x14ac:dyDescent="0.2">
      <c r="A29" s="1"/>
      <c r="B29" s="8"/>
      <c r="C29" s="13"/>
      <c r="D29" s="27"/>
      <c r="E29" s="81" t="s">
        <v>10</v>
      </c>
      <c r="F29" s="82"/>
      <c r="G29" s="82"/>
      <c r="H29" s="83"/>
      <c r="I29" s="83" t="s">
        <v>11</v>
      </c>
      <c r="J29" s="70" t="s">
        <v>12</v>
      </c>
      <c r="K29" s="36"/>
      <c r="L29" s="84" t="s">
        <v>13</v>
      </c>
      <c r="M29" s="48"/>
      <c r="N29" s="31"/>
      <c r="O29" s="17"/>
      <c r="P29" s="12"/>
    </row>
    <row r="30" spans="1:20" ht="5.0999999999999996" customHeight="1" thickBot="1" x14ac:dyDescent="0.25">
      <c r="A30" s="1"/>
      <c r="B30" s="8"/>
      <c r="C30" s="13"/>
      <c r="D30" s="27"/>
      <c r="E30" s="48"/>
      <c r="F30" s="48"/>
      <c r="G30" s="36"/>
      <c r="H30" s="36"/>
      <c r="I30" s="48"/>
      <c r="J30" s="48"/>
      <c r="K30" s="48"/>
      <c r="L30" s="48"/>
      <c r="M30" s="48"/>
      <c r="N30" s="31"/>
      <c r="O30" s="17"/>
      <c r="P30" s="12"/>
    </row>
    <row r="31" spans="1:20" ht="17.45" customHeight="1" thickBot="1" x14ac:dyDescent="0.25">
      <c r="A31" s="1"/>
      <c r="B31" s="8"/>
      <c r="C31" s="85"/>
      <c r="D31" s="86"/>
      <c r="E31" s="87" t="s">
        <v>14</v>
      </c>
      <c r="F31" s="88"/>
      <c r="G31" s="1"/>
      <c r="H31" s="1"/>
      <c r="I31" s="89">
        <f ca="1">IFERROR(INDIRECT("'" &amp; Export!$A$23 &amp; "'!$J$217"),0)</f>
        <v>0</v>
      </c>
      <c r="J31" s="90"/>
      <c r="K31" s="90"/>
      <c r="L31" s="89">
        <f ca="1">I19*I31</f>
        <v>0</v>
      </c>
      <c r="M31" s="48"/>
      <c r="N31" s="31"/>
      <c r="O31" s="17"/>
      <c r="P31" s="12"/>
      <c r="R31" s="133"/>
    </row>
    <row r="32" spans="1:20" ht="5.0999999999999996" customHeight="1" thickBot="1" x14ac:dyDescent="0.25">
      <c r="A32" s="1"/>
      <c r="B32" s="8"/>
      <c r="C32" s="13"/>
      <c r="D32" s="27"/>
      <c r="E32" s="87"/>
      <c r="F32" s="88"/>
      <c r="G32" s="1"/>
      <c r="H32" s="1"/>
      <c r="I32" s="91"/>
      <c r="J32" s="90"/>
      <c r="K32" s="90"/>
      <c r="L32" s="90"/>
      <c r="M32" s="48"/>
      <c r="N32" s="31"/>
      <c r="O32" s="17"/>
      <c r="P32" s="12"/>
    </row>
    <row r="33" spans="1:18" ht="17.45" customHeight="1" thickBot="1" x14ac:dyDescent="0.25">
      <c r="A33" s="1"/>
      <c r="B33" s="8"/>
      <c r="C33" s="85"/>
      <c r="D33" s="86"/>
      <c r="E33" s="87" t="s">
        <v>15</v>
      </c>
      <c r="F33" s="88"/>
      <c r="H33" s="92"/>
      <c r="I33" s="89">
        <f>Material!G209</f>
        <v>0</v>
      </c>
      <c r="J33" s="90"/>
      <c r="K33" s="90"/>
      <c r="L33" s="89">
        <f>I19*I33</f>
        <v>0</v>
      </c>
      <c r="M33" s="48"/>
      <c r="N33" s="31"/>
      <c r="O33" s="17"/>
      <c r="P33" s="12"/>
      <c r="R33" s="93"/>
    </row>
    <row r="34" spans="1:18" ht="5.0999999999999996" customHeight="1" thickBot="1" x14ac:dyDescent="0.25">
      <c r="A34" s="1"/>
      <c r="B34" s="8"/>
      <c r="C34" s="13"/>
      <c r="D34" s="27"/>
      <c r="E34" s="87"/>
      <c r="F34" s="88"/>
      <c r="G34" s="98"/>
      <c r="H34" s="94"/>
      <c r="I34" s="95"/>
      <c r="J34" s="90"/>
      <c r="K34" s="90"/>
      <c r="L34" s="90"/>
      <c r="M34" s="48"/>
      <c r="N34" s="31"/>
      <c r="O34" s="17"/>
      <c r="P34" s="12"/>
    </row>
    <row r="35" spans="1:18" ht="17.45" customHeight="1" thickBot="1" x14ac:dyDescent="0.25">
      <c r="A35" s="1"/>
      <c r="B35" s="8"/>
      <c r="C35" s="85"/>
      <c r="D35" s="86"/>
      <c r="E35" s="96" t="s">
        <v>16</v>
      </c>
      <c r="F35" s="97"/>
      <c r="H35" s="92"/>
      <c r="I35" s="89">
        <f>Fremdleistungen!G209</f>
        <v>0</v>
      </c>
      <c r="J35" s="90"/>
      <c r="K35" s="90"/>
      <c r="L35" s="89">
        <f>I19*I35</f>
        <v>0</v>
      </c>
      <c r="M35" s="48"/>
      <c r="N35" s="31"/>
      <c r="O35" s="17"/>
      <c r="P35" s="12"/>
    </row>
    <row r="36" spans="1:18" ht="5.0999999999999996" customHeight="1" thickBot="1" x14ac:dyDescent="0.25">
      <c r="A36" s="1"/>
      <c r="B36" s="8"/>
      <c r="C36" s="13"/>
      <c r="D36" s="27"/>
      <c r="E36" s="87"/>
      <c r="F36" s="88"/>
      <c r="G36" s="98"/>
      <c r="H36" s="94"/>
      <c r="I36" s="95"/>
      <c r="J36" s="90"/>
      <c r="K36" s="90"/>
      <c r="L36" s="90"/>
      <c r="M36" s="48"/>
      <c r="N36" s="31"/>
      <c r="O36" s="17"/>
      <c r="P36" s="12"/>
    </row>
    <row r="37" spans="1:18" ht="17.45" customHeight="1" thickBot="1" x14ac:dyDescent="0.25">
      <c r="A37" s="1"/>
      <c r="B37" s="8"/>
      <c r="C37" s="85"/>
      <c r="D37" s="86"/>
      <c r="E37" s="96" t="s">
        <v>17</v>
      </c>
      <c r="F37" s="97"/>
      <c r="H37" s="92"/>
      <c r="I37" s="89">
        <f>'Instrumente und Ausrüstung'!I209</f>
        <v>0</v>
      </c>
      <c r="J37" s="90"/>
      <c r="K37" s="90"/>
      <c r="L37" s="89">
        <f>I19*I37</f>
        <v>0</v>
      </c>
      <c r="M37" s="48"/>
      <c r="N37" s="31"/>
      <c r="O37" s="17"/>
      <c r="P37" s="12"/>
    </row>
    <row r="38" spans="1:18" ht="5.0999999999999996" customHeight="1" thickBot="1" x14ac:dyDescent="0.25">
      <c r="A38" s="1"/>
      <c r="B38" s="8"/>
      <c r="C38" s="13"/>
      <c r="D38" s="27"/>
      <c r="E38" s="87"/>
      <c r="F38" s="88"/>
      <c r="G38" s="98"/>
      <c r="H38" s="98"/>
      <c r="I38" s="95"/>
      <c r="J38" s="90"/>
      <c r="K38" s="90"/>
      <c r="L38" s="95"/>
      <c r="M38" s="48"/>
      <c r="N38" s="31"/>
      <c r="O38" s="17"/>
      <c r="P38" s="12"/>
    </row>
    <row r="39" spans="1:18" ht="17.45" customHeight="1" thickBot="1" x14ac:dyDescent="0.25">
      <c r="A39" s="1"/>
      <c r="B39" s="8"/>
      <c r="C39" s="13"/>
      <c r="D39" s="27"/>
      <c r="E39" s="96" t="s">
        <v>18</v>
      </c>
      <c r="F39" s="97"/>
      <c r="G39" s="150"/>
      <c r="H39" s="92"/>
      <c r="I39" s="89">
        <f xml:space="preserve"> Dienstreisen!F209</f>
        <v>0</v>
      </c>
      <c r="J39" s="90"/>
      <c r="K39" s="90"/>
      <c r="L39" s="89">
        <f>I19*I39</f>
        <v>0</v>
      </c>
      <c r="M39" s="48"/>
      <c r="N39" s="31"/>
      <c r="O39" s="17"/>
      <c r="P39" s="12"/>
    </row>
    <row r="40" spans="1:18" ht="12.75" customHeight="1" thickBot="1" x14ac:dyDescent="0.25">
      <c r="A40" s="1"/>
      <c r="B40" s="8"/>
      <c r="C40" s="13"/>
      <c r="D40" s="27"/>
      <c r="E40" s="87"/>
      <c r="F40" s="88"/>
      <c r="G40" s="98"/>
      <c r="H40" s="98"/>
      <c r="I40" s="95"/>
      <c r="J40" s="90"/>
      <c r="K40" s="90"/>
      <c r="L40" s="95"/>
      <c r="M40" s="48"/>
      <c r="N40" s="31"/>
      <c r="O40" s="17"/>
      <c r="P40" s="12"/>
    </row>
    <row r="41" spans="1:18" ht="17.45" customHeight="1" thickBot="1" x14ac:dyDescent="0.25">
      <c r="A41" s="1"/>
      <c r="B41" s="8"/>
      <c r="C41" s="13"/>
      <c r="D41" s="27"/>
      <c r="E41" s="87" t="s">
        <v>19</v>
      </c>
      <c r="F41" s="88"/>
      <c r="G41" s="2"/>
      <c r="H41" s="1"/>
      <c r="I41" s="89">
        <f ca="1">SUM(I31:I40)</f>
        <v>0</v>
      </c>
      <c r="J41" s="90"/>
      <c r="K41" s="90"/>
      <c r="L41" s="89">
        <f ca="1">SUM(L31:L39)</f>
        <v>0</v>
      </c>
      <c r="M41" s="48"/>
      <c r="N41" s="31"/>
      <c r="O41" s="17"/>
      <c r="P41" s="12"/>
    </row>
    <row r="42" spans="1:18" ht="14.1" customHeight="1" thickBot="1" x14ac:dyDescent="0.25">
      <c r="A42" s="1"/>
      <c r="B42" s="8"/>
      <c r="C42" s="13"/>
      <c r="D42" s="74"/>
      <c r="E42" s="75"/>
      <c r="F42" s="75"/>
      <c r="G42" s="75"/>
      <c r="H42" s="75"/>
      <c r="I42" s="99"/>
      <c r="J42" s="99"/>
      <c r="K42" s="99"/>
      <c r="L42" s="99"/>
      <c r="M42" s="75"/>
      <c r="N42" s="76"/>
      <c r="O42" s="17"/>
      <c r="P42" s="12"/>
    </row>
    <row r="43" spans="1:18" ht="13.5" thickTop="1" x14ac:dyDescent="0.2">
      <c r="A43" s="1"/>
      <c r="B43" s="8"/>
      <c r="C43" s="100"/>
      <c r="D43" s="101"/>
      <c r="E43" s="101"/>
      <c r="F43" s="101"/>
      <c r="G43" s="101"/>
      <c r="H43" s="101"/>
      <c r="I43" s="101"/>
      <c r="J43" s="101"/>
      <c r="K43" s="101"/>
      <c r="L43" s="101"/>
      <c r="M43" s="101"/>
      <c r="N43" s="101"/>
      <c r="O43" s="102"/>
      <c r="P43" s="12"/>
    </row>
    <row r="44" spans="1:18" ht="13.5" customHeight="1" thickBot="1" x14ac:dyDescent="0.25">
      <c r="A44" s="1"/>
      <c r="B44" s="103"/>
      <c r="C44" s="104"/>
      <c r="D44" s="104"/>
      <c r="E44" s="104"/>
      <c r="F44" s="104"/>
      <c r="G44" s="104"/>
      <c r="H44" s="104"/>
      <c r="I44" s="104"/>
      <c r="J44" s="104"/>
      <c r="K44" s="104"/>
      <c r="L44" s="104"/>
      <c r="M44" s="104"/>
      <c r="N44" s="104"/>
      <c r="O44" s="104"/>
      <c r="P44" s="105"/>
    </row>
    <row r="45" spans="1:18" ht="13.5" customHeight="1" x14ac:dyDescent="0.2">
      <c r="C45" s="151"/>
      <c r="D45" s="151"/>
      <c r="E45" s="151"/>
      <c r="F45" s="151"/>
      <c r="G45" s="151"/>
      <c r="H45" s="108"/>
      <c r="I45" s="1"/>
      <c r="J45" s="1"/>
      <c r="K45" s="1"/>
      <c r="L45" s="1"/>
    </row>
    <row r="46" spans="1:18" ht="17.45" customHeight="1" x14ac:dyDescent="0.2">
      <c r="B46" s="152"/>
      <c r="C46" s="107" t="s">
        <v>20</v>
      </c>
      <c r="D46" s="107"/>
      <c r="E46" s="107"/>
      <c r="F46" s="107"/>
      <c r="G46" s="107"/>
      <c r="H46" s="108"/>
      <c r="I46" s="109"/>
      <c r="J46" s="153"/>
      <c r="K46" s="153"/>
    </row>
    <row r="47" spans="1:18" ht="17.45" customHeight="1" x14ac:dyDescent="0.2">
      <c r="B47" s="2"/>
      <c r="C47" s="2"/>
      <c r="D47" s="2"/>
      <c r="E47" s="2"/>
      <c r="F47" s="2"/>
      <c r="G47" s="2"/>
      <c r="H47" s="2"/>
      <c r="I47" s="2"/>
      <c r="J47" s="2"/>
      <c r="K47" s="2"/>
      <c r="L47" s="2"/>
      <c r="M47" s="2"/>
      <c r="N47" s="2"/>
      <c r="O47" s="2"/>
      <c r="P47" s="2"/>
    </row>
    <row r="48" spans="1:18" ht="17.45" customHeight="1" x14ac:dyDescent="0.2">
      <c r="B48" s="134" t="s">
        <v>21</v>
      </c>
      <c r="C48" s="110"/>
      <c r="D48" s="110"/>
      <c r="E48" s="110"/>
      <c r="F48" s="110"/>
      <c r="G48" s="110"/>
      <c r="H48" s="110"/>
      <c r="I48" s="110"/>
      <c r="J48" s="110"/>
      <c r="K48" s="110"/>
      <c r="L48" s="110"/>
      <c r="M48" s="110"/>
      <c r="N48" s="110"/>
      <c r="O48" s="110"/>
      <c r="P48" s="111"/>
    </row>
    <row r="49" spans="1:30" ht="17.45" customHeight="1" x14ac:dyDescent="0.2">
      <c r="B49" s="127"/>
      <c r="C49" s="135" t="s">
        <v>22</v>
      </c>
      <c r="D49" s="135"/>
      <c r="E49" s="135"/>
      <c r="F49" s="135"/>
      <c r="G49" s="135"/>
      <c r="H49" s="136"/>
      <c r="I49" s="113"/>
      <c r="J49" s="154"/>
      <c r="K49" s="154"/>
      <c r="L49" s="154"/>
      <c r="M49" s="154"/>
      <c r="N49" s="154"/>
      <c r="O49" s="154"/>
      <c r="P49" s="155"/>
      <c r="AD49" s="1"/>
    </row>
    <row r="50" spans="1:30" ht="17.45" customHeight="1" x14ac:dyDescent="0.2">
      <c r="B50" s="127"/>
      <c r="C50" s="135" t="s">
        <v>23</v>
      </c>
      <c r="D50" s="135"/>
      <c r="E50" s="135"/>
      <c r="F50" s="135"/>
      <c r="G50" s="135"/>
      <c r="H50" s="136"/>
      <c r="I50" s="113"/>
      <c r="J50" s="154"/>
      <c r="K50" s="154"/>
      <c r="L50" s="154"/>
      <c r="M50" s="154"/>
      <c r="N50" s="154"/>
      <c r="O50" s="154"/>
      <c r="P50" s="155"/>
    </row>
    <row r="51" spans="1:30" ht="17.45" customHeight="1" x14ac:dyDescent="0.2">
      <c r="B51" s="127"/>
      <c r="C51" s="136"/>
      <c r="D51" s="136"/>
      <c r="E51" s="136"/>
      <c r="F51" s="136"/>
      <c r="G51" s="136" t="s">
        <v>24</v>
      </c>
      <c r="H51" s="136"/>
      <c r="I51" s="113"/>
      <c r="J51" s="154"/>
      <c r="K51" s="154"/>
      <c r="L51" s="154"/>
      <c r="M51" s="154"/>
      <c r="N51" s="154"/>
      <c r="O51" s="154"/>
      <c r="P51" s="155"/>
    </row>
    <row r="52" spans="1:30" ht="17.45" customHeight="1" x14ac:dyDescent="0.2">
      <c r="B52" s="137"/>
      <c r="C52" s="138" t="s">
        <v>25</v>
      </c>
      <c r="D52" s="138"/>
      <c r="E52" s="138"/>
      <c r="F52" s="138"/>
      <c r="G52" s="138"/>
      <c r="H52" s="139"/>
      <c r="I52" s="113"/>
      <c r="J52" s="154"/>
      <c r="K52" s="154"/>
      <c r="L52" s="154"/>
      <c r="M52" s="154"/>
      <c r="N52" s="154"/>
      <c r="O52" s="154"/>
      <c r="P52" s="155"/>
      <c r="R52" s="156"/>
    </row>
    <row r="53" spans="1:30" ht="14.25" customHeight="1" x14ac:dyDescent="0.2">
      <c r="B53" s="2"/>
      <c r="C53" s="2"/>
      <c r="D53" s="2"/>
      <c r="E53" s="2"/>
      <c r="F53" s="2"/>
      <c r="G53" s="2"/>
      <c r="H53" s="2"/>
      <c r="I53" s="2"/>
      <c r="J53" s="2"/>
      <c r="K53" s="2"/>
      <c r="L53" s="2"/>
      <c r="M53" s="2"/>
      <c r="N53" s="2"/>
      <c r="O53" s="2"/>
      <c r="P53" s="2"/>
    </row>
    <row r="54" spans="1:30" ht="116.25" customHeight="1" x14ac:dyDescent="0.2">
      <c r="B54" s="157" t="s">
        <v>36</v>
      </c>
      <c r="C54" s="158"/>
      <c r="D54" s="158"/>
      <c r="E54" s="158"/>
      <c r="F54" s="158"/>
      <c r="G54" s="158"/>
      <c r="H54" s="158"/>
      <c r="I54" s="158"/>
      <c r="J54" s="158"/>
      <c r="K54" s="158"/>
      <c r="L54" s="158"/>
      <c r="M54" s="158"/>
      <c r="N54" s="158"/>
      <c r="O54" s="158"/>
      <c r="P54" s="159"/>
    </row>
    <row r="55" spans="1:30" ht="14.25" customHeight="1" x14ac:dyDescent="0.2">
      <c r="B55" s="160"/>
      <c r="C55" s="160"/>
      <c r="D55" s="160"/>
      <c r="E55" s="160"/>
      <c r="F55" s="161"/>
      <c r="G55" s="161"/>
      <c r="H55" s="161"/>
      <c r="I55" s="161"/>
      <c r="J55" s="161"/>
      <c r="K55" s="161"/>
      <c r="L55" s="161"/>
      <c r="M55" s="161"/>
      <c r="N55" s="161"/>
      <c r="O55" s="161"/>
      <c r="P55" s="162"/>
      <c r="Q55" s="18"/>
    </row>
    <row r="56" spans="1:30" ht="15.75" customHeight="1" x14ac:dyDescent="0.2">
      <c r="A56" s="1"/>
      <c r="B56" s="114"/>
      <c r="C56" s="2"/>
      <c r="D56" s="115"/>
      <c r="E56" s="141" t="s">
        <v>26</v>
      </c>
      <c r="F56" s="114"/>
      <c r="G56" s="114"/>
      <c r="H56" s="114"/>
      <c r="I56" s="114"/>
      <c r="J56" s="2"/>
      <c r="K56" s="2"/>
      <c r="L56" s="116"/>
      <c r="M56" s="2"/>
      <c r="N56" s="2"/>
      <c r="O56" s="2"/>
      <c r="P56" s="142"/>
      <c r="Q56" s="114"/>
      <c r="R56" s="114"/>
      <c r="S56" s="114"/>
      <c r="T56" s="114"/>
    </row>
    <row r="57" spans="1:30" ht="37.5" customHeight="1" x14ac:dyDescent="0.2">
      <c r="A57" s="1"/>
      <c r="B57" s="140"/>
      <c r="C57" s="140"/>
      <c r="D57" s="2"/>
      <c r="E57" s="127"/>
      <c r="F57" s="118"/>
      <c r="G57" s="118"/>
      <c r="H57" s="119"/>
      <c r="I57" s="120"/>
      <c r="J57" s="120"/>
      <c r="K57" s="126"/>
      <c r="L57" s="163"/>
      <c r="M57" s="164"/>
      <c r="N57" s="164"/>
      <c r="O57" s="164"/>
      <c r="P57" s="117"/>
      <c r="Q57" s="114"/>
      <c r="R57" s="114"/>
      <c r="S57" s="114"/>
    </row>
    <row r="58" spans="1:30" ht="14.25" customHeight="1" x14ac:dyDescent="0.2">
      <c r="A58" s="1"/>
      <c r="B58" s="140"/>
      <c r="C58" s="140"/>
      <c r="D58" s="2"/>
      <c r="E58" s="128"/>
      <c r="F58" s="121" t="s">
        <v>27</v>
      </c>
      <c r="G58" s="121"/>
      <c r="H58" s="122"/>
      <c r="I58" s="121" t="s">
        <v>28</v>
      </c>
      <c r="J58" s="121"/>
      <c r="K58" s="122"/>
      <c r="L58" s="121" t="s">
        <v>29</v>
      </c>
      <c r="M58" s="121"/>
      <c r="N58" s="121"/>
      <c r="O58" s="121"/>
      <c r="P58" s="123"/>
      <c r="Q58" s="124"/>
      <c r="R58" s="124"/>
      <c r="S58" s="124"/>
    </row>
    <row r="59" spans="1:30" ht="14.25" customHeight="1" x14ac:dyDescent="0.2">
      <c r="B59" s="165"/>
      <c r="C59" s="165"/>
      <c r="D59" s="165"/>
      <c r="E59" s="165"/>
      <c r="F59" s="165"/>
      <c r="G59" s="165"/>
      <c r="H59" s="165"/>
      <c r="I59" s="165"/>
      <c r="J59" s="165"/>
      <c r="K59" s="165"/>
      <c r="L59" s="165"/>
      <c r="M59" s="165"/>
      <c r="N59" s="165"/>
      <c r="O59" s="165"/>
      <c r="P59" s="165"/>
    </row>
    <row r="60" spans="1:30" ht="11.25" customHeight="1" x14ac:dyDescent="0.2">
      <c r="B60" s="166" t="s">
        <v>30</v>
      </c>
      <c r="C60" s="167"/>
      <c r="D60" s="165"/>
      <c r="E60" s="166" t="s">
        <v>31</v>
      </c>
      <c r="F60" s="168"/>
      <c r="G60" s="168"/>
      <c r="H60" s="168"/>
      <c r="I60" s="168"/>
      <c r="J60" s="168"/>
      <c r="K60" s="168"/>
      <c r="L60" s="169"/>
      <c r="M60" s="168"/>
      <c r="N60" s="168"/>
      <c r="O60" s="168"/>
      <c r="P60" s="167"/>
    </row>
    <row r="61" spans="1:30" ht="10.5" customHeight="1" x14ac:dyDescent="0.2">
      <c r="B61" s="170"/>
      <c r="C61" s="171"/>
      <c r="D61" s="165"/>
      <c r="E61" s="172"/>
      <c r="F61" s="125"/>
      <c r="G61" s="125"/>
      <c r="H61" s="165"/>
      <c r="I61" s="125"/>
      <c r="J61" s="125"/>
      <c r="K61" s="173"/>
      <c r="L61" s="174"/>
      <c r="M61" s="174"/>
      <c r="N61" s="174"/>
      <c r="O61" s="174"/>
      <c r="P61" s="175"/>
    </row>
    <row r="62" spans="1:30" ht="10.5" customHeight="1" x14ac:dyDescent="0.2">
      <c r="B62" s="170"/>
      <c r="C62" s="171"/>
      <c r="D62" s="165"/>
      <c r="E62" s="172"/>
      <c r="F62" s="125"/>
      <c r="G62" s="125"/>
      <c r="H62" s="165"/>
      <c r="I62" s="125"/>
      <c r="J62" s="125"/>
      <c r="K62" s="173"/>
      <c r="L62" s="174"/>
      <c r="M62" s="174"/>
      <c r="N62" s="174"/>
      <c r="O62" s="174"/>
      <c r="P62" s="175"/>
    </row>
    <row r="63" spans="1:30" ht="10.5" customHeight="1" x14ac:dyDescent="0.2">
      <c r="B63" s="170"/>
      <c r="C63" s="171"/>
      <c r="D63" s="165"/>
      <c r="E63" s="172"/>
      <c r="F63" s="125"/>
      <c r="G63" s="125"/>
      <c r="H63" s="165"/>
      <c r="I63" s="125"/>
      <c r="J63" s="125"/>
      <c r="K63" s="173"/>
      <c r="L63" s="174"/>
      <c r="M63" s="174"/>
      <c r="N63" s="174"/>
      <c r="O63" s="174"/>
      <c r="P63" s="175"/>
    </row>
    <row r="64" spans="1:30" ht="10.5" customHeight="1" x14ac:dyDescent="0.2">
      <c r="B64" s="170"/>
      <c r="C64" s="171"/>
      <c r="D64" s="2"/>
      <c r="E64" s="127"/>
      <c r="F64" s="118"/>
      <c r="G64" s="118"/>
      <c r="H64" s="2"/>
      <c r="I64" s="118"/>
      <c r="J64" s="118"/>
      <c r="K64" s="173"/>
      <c r="L64" s="176"/>
      <c r="M64" s="176"/>
      <c r="N64" s="176"/>
      <c r="O64" s="176"/>
      <c r="P64" s="175"/>
      <c r="S64" s="156"/>
    </row>
    <row r="65" spans="1:17" ht="10.5" customHeight="1" x14ac:dyDescent="0.2">
      <c r="B65" s="177"/>
      <c r="C65" s="178"/>
      <c r="D65" s="2"/>
      <c r="E65" s="137"/>
      <c r="F65" s="179" t="s">
        <v>32</v>
      </c>
      <c r="G65" s="179"/>
      <c r="H65" s="180"/>
      <c r="I65" s="179" t="s">
        <v>33</v>
      </c>
      <c r="J65" s="179"/>
      <c r="K65" s="179"/>
      <c r="L65" s="181" t="s">
        <v>34</v>
      </c>
      <c r="M65" s="181"/>
      <c r="N65" s="181"/>
      <c r="O65" s="181"/>
      <c r="P65" s="182"/>
    </row>
    <row r="66" spans="1:17" ht="13.5" customHeight="1" x14ac:dyDescent="0.2">
      <c r="A66" s="183"/>
      <c r="B66" s="184"/>
      <c r="C66" s="184"/>
      <c r="D66" s="184"/>
      <c r="E66" s="184"/>
      <c r="F66" s="184"/>
      <c r="G66" s="184"/>
      <c r="H66" s="184"/>
      <c r="I66" s="184"/>
      <c r="J66" s="184"/>
      <c r="K66" s="184"/>
      <c r="L66" s="184"/>
      <c r="M66" s="184"/>
      <c r="N66" s="184"/>
      <c r="O66" s="184"/>
      <c r="P66" s="185"/>
      <c r="Q66" s="183"/>
    </row>
    <row r="67" spans="1:17" x14ac:dyDescent="0.2">
      <c r="A67" s="183"/>
      <c r="B67" s="143"/>
      <c r="C67" s="144"/>
      <c r="D67" s="144"/>
      <c r="E67" s="144"/>
      <c r="F67" s="144"/>
      <c r="G67" s="144"/>
      <c r="H67" s="144"/>
      <c r="I67" s="144"/>
      <c r="J67" s="144"/>
      <c r="K67" s="144"/>
      <c r="L67" s="144"/>
      <c r="M67" s="144"/>
      <c r="N67" s="144"/>
      <c r="O67" s="144"/>
      <c r="P67" s="144"/>
      <c r="Q67" s="183"/>
    </row>
    <row r="68" spans="1:17" x14ac:dyDescent="0.2">
      <c r="A68" s="183"/>
      <c r="B68" s="145"/>
      <c r="C68" s="145"/>
      <c r="D68" s="145"/>
      <c r="E68" s="145"/>
      <c r="F68" s="145"/>
      <c r="G68" s="145"/>
      <c r="H68" s="145"/>
      <c r="I68" s="145"/>
      <c r="J68" s="145"/>
      <c r="K68" s="145"/>
      <c r="L68" s="145"/>
      <c r="M68" s="145"/>
      <c r="N68" s="145"/>
      <c r="O68" s="145"/>
      <c r="P68" s="145"/>
      <c r="Q68" s="183"/>
    </row>
    <row r="69" spans="1:17" x14ac:dyDescent="0.2">
      <c r="A69" s="183"/>
      <c r="B69" s="147"/>
      <c r="C69" s="147"/>
      <c r="D69" s="147"/>
      <c r="E69" s="147"/>
      <c r="F69" s="147"/>
      <c r="G69" s="186"/>
      <c r="H69" s="144"/>
      <c r="I69" s="144"/>
      <c r="J69" s="144"/>
      <c r="K69" s="144"/>
      <c r="L69" s="144"/>
      <c r="M69" s="144"/>
      <c r="N69" s="144"/>
      <c r="O69" s="144"/>
      <c r="P69" s="144"/>
      <c r="Q69" s="183"/>
    </row>
    <row r="70" spans="1:17" x14ac:dyDescent="0.2">
      <c r="A70" s="183"/>
      <c r="B70" s="147"/>
      <c r="C70" s="147"/>
      <c r="D70" s="147"/>
      <c r="E70" s="147"/>
      <c r="F70" s="147"/>
      <c r="G70" s="187"/>
      <c r="H70" s="146"/>
      <c r="I70" s="144"/>
      <c r="J70" s="144"/>
      <c r="K70" s="144"/>
      <c r="L70" s="144"/>
      <c r="M70" s="144"/>
      <c r="N70" s="144"/>
      <c r="O70" s="144"/>
      <c r="P70" s="144"/>
      <c r="Q70" s="183"/>
    </row>
    <row r="71" spans="1:17" x14ac:dyDescent="0.2">
      <c r="A71" s="183"/>
      <c r="B71" s="183"/>
      <c r="C71" s="147"/>
      <c r="D71" s="147"/>
      <c r="E71" s="147"/>
      <c r="F71" s="147"/>
      <c r="G71" s="187"/>
      <c r="H71" s="144"/>
      <c r="I71" s="144"/>
      <c r="J71" s="144"/>
      <c r="K71" s="144"/>
      <c r="L71" s="144"/>
      <c r="M71" s="144"/>
      <c r="N71" s="144"/>
      <c r="O71" s="144"/>
      <c r="P71" s="144"/>
      <c r="Q71" s="183"/>
    </row>
    <row r="72" spans="1:17" x14ac:dyDescent="0.2">
      <c r="A72" s="183"/>
      <c r="B72" s="183"/>
      <c r="C72" s="147"/>
      <c r="D72" s="147"/>
      <c r="E72" s="147"/>
      <c r="F72" s="147"/>
      <c r="G72" s="188"/>
      <c r="H72" s="144"/>
      <c r="I72" s="144"/>
      <c r="J72" s="144"/>
      <c r="K72" s="144"/>
      <c r="L72" s="144"/>
      <c r="M72" s="144"/>
      <c r="N72" s="144"/>
      <c r="O72" s="144"/>
      <c r="P72" s="189"/>
      <c r="Q72" s="183"/>
    </row>
    <row r="73" spans="1:17" x14ac:dyDescent="0.2">
      <c r="A73" s="183"/>
      <c r="B73" s="183"/>
      <c r="C73" s="147"/>
      <c r="D73" s="147"/>
      <c r="E73" s="147"/>
      <c r="F73" s="147"/>
      <c r="G73" s="147"/>
      <c r="H73" s="147"/>
      <c r="I73" s="147"/>
      <c r="J73" s="147"/>
      <c r="K73" s="147"/>
      <c r="L73" s="147"/>
      <c r="M73" s="147"/>
      <c r="N73" s="147"/>
      <c r="O73" s="147"/>
      <c r="P73" s="147"/>
      <c r="Q73" s="183"/>
    </row>
    <row r="74" spans="1:17" x14ac:dyDescent="0.2">
      <c r="A74" s="183"/>
      <c r="B74" s="183"/>
      <c r="C74" s="147"/>
      <c r="D74" s="147"/>
      <c r="E74" s="147"/>
      <c r="F74" s="147"/>
      <c r="G74" s="147"/>
      <c r="H74" s="147"/>
      <c r="I74" s="147"/>
      <c r="J74" s="147"/>
      <c r="K74" s="147"/>
      <c r="L74" s="147"/>
      <c r="M74" s="147"/>
      <c r="N74" s="147"/>
      <c r="O74" s="147"/>
      <c r="P74" s="147"/>
      <c r="Q74" s="183"/>
    </row>
    <row r="75" spans="1:17" x14ac:dyDescent="0.2">
      <c r="A75" s="183"/>
      <c r="B75" s="183"/>
      <c r="C75" s="147"/>
      <c r="D75" s="147"/>
      <c r="E75" s="147"/>
      <c r="F75" s="147"/>
      <c r="G75" s="190"/>
      <c r="H75" s="147"/>
      <c r="I75" s="147"/>
      <c r="J75" s="147"/>
      <c r="K75" s="147"/>
      <c r="L75" s="147"/>
      <c r="M75" s="147"/>
      <c r="N75" s="147"/>
      <c r="O75" s="147"/>
      <c r="P75" s="147"/>
      <c r="Q75" s="183"/>
    </row>
    <row r="76" spans="1:17" x14ac:dyDescent="0.2">
      <c r="A76" s="183"/>
      <c r="B76" s="183"/>
      <c r="C76" s="147"/>
      <c r="D76" s="147"/>
      <c r="E76" s="147"/>
      <c r="F76" s="147"/>
      <c r="G76" s="191"/>
      <c r="H76" s="147"/>
      <c r="I76" s="147"/>
      <c r="J76" s="147"/>
      <c r="K76" s="147"/>
      <c r="L76" s="147"/>
      <c r="M76" s="147"/>
      <c r="N76" s="147"/>
      <c r="O76" s="147"/>
      <c r="P76" s="147"/>
      <c r="Q76" s="183"/>
    </row>
    <row r="77" spans="1:17" x14ac:dyDescent="0.2">
      <c r="A77" s="183"/>
      <c r="B77" s="147"/>
      <c r="C77" s="147"/>
      <c r="D77" s="147"/>
      <c r="E77" s="147"/>
      <c r="F77" s="147"/>
      <c r="G77" s="192"/>
      <c r="H77" s="147"/>
      <c r="I77" s="147"/>
      <c r="J77" s="147"/>
      <c r="K77" s="147"/>
      <c r="L77" s="147"/>
      <c r="M77" s="147"/>
      <c r="N77" s="147"/>
      <c r="O77" s="147"/>
      <c r="P77" s="147"/>
      <c r="Q77" s="183"/>
    </row>
    <row r="78" spans="1:17" x14ac:dyDescent="0.2">
      <c r="A78" s="183"/>
      <c r="B78" s="183"/>
      <c r="C78" s="183"/>
      <c r="D78" s="183"/>
      <c r="E78" s="183"/>
      <c r="F78" s="183"/>
      <c r="G78" s="183"/>
      <c r="H78" s="147"/>
      <c r="I78" s="147"/>
      <c r="J78" s="147"/>
      <c r="K78" s="147"/>
      <c r="L78" s="147"/>
      <c r="M78" s="147"/>
      <c r="N78" s="147"/>
      <c r="O78" s="147"/>
      <c r="P78" s="147"/>
      <c r="Q78" s="183"/>
    </row>
    <row r="79" spans="1:17" x14ac:dyDescent="0.2">
      <c r="A79" s="183"/>
      <c r="B79" s="183"/>
      <c r="C79" s="183"/>
      <c r="D79" s="183"/>
      <c r="E79" s="183"/>
      <c r="F79" s="183"/>
      <c r="G79" s="183"/>
      <c r="H79" s="147"/>
      <c r="I79" s="147"/>
      <c r="J79" s="147"/>
      <c r="K79" s="147"/>
      <c r="L79" s="147"/>
      <c r="M79" s="147"/>
      <c r="N79" s="147"/>
      <c r="O79" s="147"/>
      <c r="P79" s="147"/>
      <c r="Q79" s="183"/>
    </row>
    <row r="80" spans="1:17" x14ac:dyDescent="0.2">
      <c r="A80" s="183"/>
      <c r="B80" s="183"/>
      <c r="C80" s="183"/>
      <c r="D80" s="183"/>
      <c r="E80" s="183"/>
      <c r="F80" s="183"/>
      <c r="G80" s="183"/>
      <c r="H80" s="147"/>
      <c r="I80" s="147"/>
      <c r="J80" s="147"/>
      <c r="K80" s="147"/>
      <c r="L80" s="147"/>
      <c r="M80" s="147"/>
      <c r="N80" s="147"/>
      <c r="O80" s="147"/>
      <c r="P80" s="147"/>
      <c r="Q80" s="183"/>
    </row>
    <row r="81" spans="1:17" x14ac:dyDescent="0.2">
      <c r="A81" s="183"/>
      <c r="B81" s="183"/>
      <c r="C81" s="183"/>
      <c r="D81" s="183"/>
      <c r="E81" s="183"/>
      <c r="F81" s="183"/>
      <c r="G81" s="183"/>
      <c r="H81" s="147"/>
      <c r="I81" s="147"/>
      <c r="J81" s="147"/>
      <c r="K81" s="147"/>
      <c r="L81" s="147"/>
      <c r="M81" s="147"/>
      <c r="N81" s="147"/>
      <c r="O81" s="147"/>
      <c r="P81" s="147"/>
      <c r="Q81" s="183"/>
    </row>
    <row r="82" spans="1:17" x14ac:dyDescent="0.2">
      <c r="B82" s="183"/>
      <c r="C82" s="147"/>
      <c r="D82" s="147"/>
      <c r="E82" s="147"/>
      <c r="F82" s="147"/>
      <c r="G82" s="147"/>
      <c r="H82" s="147"/>
      <c r="I82" s="147"/>
      <c r="J82" s="147"/>
      <c r="K82" s="147"/>
      <c r="L82" s="147"/>
      <c r="M82" s="147"/>
      <c r="N82" s="147"/>
      <c r="O82" s="147"/>
      <c r="P82" s="147"/>
    </row>
    <row r="83" spans="1:17" x14ac:dyDescent="0.2">
      <c r="B83" s="147"/>
      <c r="C83" s="147"/>
      <c r="D83" s="147"/>
      <c r="E83" s="147"/>
      <c r="F83" s="147"/>
      <c r="G83" s="147"/>
      <c r="H83" s="147"/>
      <c r="I83" s="147"/>
      <c r="J83" s="147"/>
      <c r="K83" s="147"/>
      <c r="L83" s="147"/>
      <c r="M83" s="147"/>
      <c r="N83" s="147"/>
      <c r="O83" s="147"/>
      <c r="P83" s="147"/>
    </row>
    <row r="84" spans="1:17" x14ac:dyDescent="0.2">
      <c r="B84" s="147"/>
      <c r="C84" s="147"/>
      <c r="D84" s="147"/>
      <c r="E84" s="147"/>
      <c r="F84" s="147"/>
      <c r="G84" s="147"/>
      <c r="H84" s="147"/>
      <c r="I84" s="147"/>
      <c r="J84" s="147"/>
      <c r="K84" s="147"/>
      <c r="L84" s="147"/>
      <c r="M84" s="147"/>
      <c r="N84" s="147"/>
      <c r="O84" s="147"/>
      <c r="P84" s="147"/>
    </row>
    <row r="85" spans="1:17" x14ac:dyDescent="0.2">
      <c r="B85" s="147"/>
      <c r="C85" s="147"/>
      <c r="D85" s="147"/>
      <c r="E85" s="147"/>
      <c r="F85" s="147"/>
      <c r="G85" s="147"/>
      <c r="H85" s="147"/>
      <c r="I85" s="147"/>
      <c r="J85" s="147"/>
      <c r="K85" s="147"/>
      <c r="L85" s="147"/>
      <c r="M85" s="147"/>
      <c r="N85" s="147"/>
      <c r="O85" s="147"/>
      <c r="P85" s="147"/>
    </row>
    <row r="86" spans="1:17" x14ac:dyDescent="0.2">
      <c r="B86" s="147"/>
      <c r="C86" s="147"/>
      <c r="D86" s="147"/>
      <c r="E86" s="147"/>
      <c r="F86" s="147"/>
      <c r="G86" s="147"/>
      <c r="H86" s="147"/>
      <c r="I86" s="147"/>
      <c r="J86" s="147"/>
      <c r="K86" s="147"/>
      <c r="L86" s="147"/>
      <c r="M86" s="147"/>
      <c r="N86" s="147"/>
      <c r="O86" s="147"/>
      <c r="P86" s="147"/>
    </row>
    <row r="87" spans="1:17" x14ac:dyDescent="0.2">
      <c r="B87" s="147"/>
      <c r="C87" s="147"/>
      <c r="D87" s="147"/>
      <c r="E87" s="147"/>
      <c r="F87" s="147"/>
      <c r="G87" s="147"/>
      <c r="H87" s="147"/>
      <c r="I87" s="147"/>
      <c r="J87" s="147"/>
      <c r="K87" s="147"/>
      <c r="L87" s="147"/>
      <c r="M87" s="147"/>
      <c r="N87" s="147"/>
      <c r="O87" s="147"/>
      <c r="P87" s="147"/>
    </row>
    <row r="88" spans="1:17" x14ac:dyDescent="0.2">
      <c r="B88" s="147"/>
      <c r="C88" s="147"/>
      <c r="D88" s="147"/>
      <c r="E88" s="147"/>
      <c r="F88" s="147"/>
      <c r="G88" s="147"/>
      <c r="H88" s="147"/>
      <c r="I88" s="147"/>
      <c r="J88" s="147"/>
      <c r="K88" s="147"/>
      <c r="L88" s="147"/>
      <c r="M88" s="147"/>
      <c r="N88" s="147"/>
      <c r="O88" s="147"/>
      <c r="P88" s="147"/>
    </row>
    <row r="89" spans="1:17" x14ac:dyDescent="0.2">
      <c r="B89" s="147"/>
      <c r="C89" s="147"/>
      <c r="D89" s="147"/>
      <c r="E89" s="147"/>
      <c r="F89" s="147"/>
      <c r="G89" s="147"/>
      <c r="H89" s="147"/>
      <c r="I89" s="147"/>
      <c r="J89" s="147"/>
      <c r="K89" s="147"/>
      <c r="L89" s="147"/>
      <c r="M89" s="147"/>
      <c r="N89" s="147"/>
      <c r="O89" s="147"/>
      <c r="P89" s="147"/>
    </row>
    <row r="90" spans="1:17" x14ac:dyDescent="0.2">
      <c r="B90" s="147"/>
      <c r="C90" s="147"/>
      <c r="D90" s="147"/>
      <c r="E90" s="147"/>
      <c r="F90" s="147"/>
      <c r="G90" s="147"/>
      <c r="H90" s="147"/>
      <c r="I90" s="147"/>
      <c r="J90" s="147"/>
      <c r="K90" s="147"/>
      <c r="L90" s="147"/>
      <c r="M90" s="147"/>
      <c r="N90" s="147"/>
      <c r="O90" s="147"/>
      <c r="P90" s="147"/>
    </row>
    <row r="91" spans="1:17" x14ac:dyDescent="0.2">
      <c r="B91" s="147"/>
      <c r="C91" s="147"/>
      <c r="D91" s="147"/>
      <c r="E91" s="147"/>
      <c r="F91" s="147"/>
      <c r="G91" s="147"/>
      <c r="H91" s="147"/>
      <c r="I91" s="147"/>
      <c r="J91" s="147"/>
      <c r="K91" s="147"/>
      <c r="L91" s="147"/>
      <c r="M91" s="147"/>
      <c r="N91" s="147"/>
      <c r="O91" s="147"/>
      <c r="P91" s="147"/>
    </row>
    <row r="92" spans="1:17" x14ac:dyDescent="0.2">
      <c r="B92" s="1"/>
      <c r="C92" s="1"/>
      <c r="D92" s="1"/>
      <c r="E92" s="1"/>
      <c r="F92" s="1"/>
      <c r="G92" s="1"/>
      <c r="H92" s="1"/>
      <c r="I92" s="1"/>
      <c r="J92" s="1"/>
      <c r="K92" s="1"/>
      <c r="L92" s="1"/>
      <c r="M92" s="1"/>
      <c r="N92" s="1"/>
      <c r="O92" s="1"/>
      <c r="P92" s="1"/>
    </row>
    <row r="93" spans="1:17" x14ac:dyDescent="0.2">
      <c r="B93" s="1"/>
      <c r="C93" s="1"/>
      <c r="D93" s="1"/>
      <c r="E93" s="1"/>
      <c r="F93" s="1"/>
      <c r="G93" s="1"/>
      <c r="H93" s="1"/>
      <c r="I93" s="1"/>
      <c r="J93" s="1"/>
      <c r="K93" s="1"/>
      <c r="L93" s="1"/>
      <c r="M93" s="1"/>
      <c r="N93" s="1"/>
      <c r="O93" s="1"/>
      <c r="P93" s="1"/>
    </row>
    <row r="94" spans="1:17" x14ac:dyDescent="0.2">
      <c r="B94" s="1"/>
      <c r="C94" s="1"/>
      <c r="D94" s="1"/>
      <c r="E94" s="1"/>
      <c r="F94" s="1"/>
      <c r="G94" s="1"/>
      <c r="H94" s="1"/>
      <c r="I94" s="1"/>
      <c r="J94" s="1"/>
      <c r="K94" s="1"/>
      <c r="L94" s="1"/>
      <c r="M94" s="1"/>
      <c r="N94" s="1"/>
      <c r="O94" s="1"/>
      <c r="P94" s="1"/>
    </row>
    <row r="95" spans="1:17" x14ac:dyDescent="0.2">
      <c r="B95" s="1"/>
      <c r="C95" s="1"/>
      <c r="D95" s="1"/>
      <c r="E95" s="1"/>
      <c r="F95" s="1"/>
      <c r="G95" s="1"/>
      <c r="H95" s="1"/>
      <c r="I95" s="1"/>
      <c r="J95" s="1"/>
      <c r="K95" s="1"/>
      <c r="L95" s="1"/>
      <c r="M95" s="1"/>
      <c r="N95" s="1"/>
      <c r="O95" s="1"/>
      <c r="P95" s="1"/>
    </row>
    <row r="96" spans="1:17" x14ac:dyDescent="0.2">
      <c r="B96" s="1"/>
      <c r="C96" s="1"/>
      <c r="D96" s="1"/>
      <c r="E96" s="1"/>
      <c r="F96" s="1"/>
      <c r="G96" s="1"/>
      <c r="H96" s="1"/>
      <c r="I96" s="1"/>
      <c r="J96" s="1"/>
      <c r="K96" s="1"/>
      <c r="L96" s="1"/>
      <c r="M96" s="1"/>
      <c r="N96" s="1"/>
      <c r="O96" s="1"/>
      <c r="P96" s="1"/>
    </row>
    <row r="97" spans="2:16" x14ac:dyDescent="0.2">
      <c r="B97" s="1"/>
      <c r="C97" s="1"/>
      <c r="D97" s="1"/>
      <c r="E97" s="1"/>
      <c r="F97" s="1"/>
      <c r="G97" s="1"/>
      <c r="H97" s="1"/>
      <c r="I97" s="1"/>
      <c r="J97" s="1"/>
      <c r="K97" s="1"/>
      <c r="L97" s="1"/>
      <c r="M97" s="1"/>
      <c r="N97" s="1"/>
      <c r="O97" s="1"/>
      <c r="P97" s="1"/>
    </row>
    <row r="98" spans="2:16" x14ac:dyDescent="0.2">
      <c r="B98" s="1"/>
      <c r="C98" s="1"/>
      <c r="D98" s="1"/>
      <c r="E98" s="1"/>
      <c r="F98" s="1"/>
      <c r="G98" s="1"/>
      <c r="H98" s="1"/>
      <c r="I98" s="1"/>
      <c r="J98" s="1"/>
      <c r="K98" s="1"/>
      <c r="L98" s="1"/>
      <c r="M98" s="1"/>
      <c r="N98" s="1"/>
      <c r="O98" s="1"/>
      <c r="P98" s="1"/>
    </row>
    <row r="99" spans="2:16" x14ac:dyDescent="0.2">
      <c r="B99" s="1"/>
      <c r="C99" s="1"/>
      <c r="D99" s="1"/>
      <c r="E99" s="1"/>
      <c r="F99" s="1"/>
      <c r="G99" s="1"/>
      <c r="H99" s="1"/>
      <c r="I99" s="1"/>
      <c r="J99" s="1"/>
      <c r="K99" s="1"/>
      <c r="L99" s="1"/>
      <c r="M99" s="1"/>
      <c r="N99" s="1"/>
      <c r="O99" s="1"/>
      <c r="P99" s="1"/>
    </row>
    <row r="100" spans="2:16" x14ac:dyDescent="0.2">
      <c r="B100" s="1"/>
      <c r="C100" s="1"/>
      <c r="D100" s="1"/>
      <c r="E100" s="1"/>
      <c r="F100" s="1"/>
      <c r="G100" s="1"/>
      <c r="H100" s="1"/>
      <c r="I100" s="1"/>
      <c r="J100" s="1"/>
      <c r="K100" s="1"/>
      <c r="L100" s="1"/>
      <c r="M100" s="1"/>
      <c r="N100" s="1"/>
      <c r="O100" s="1"/>
      <c r="P100" s="1"/>
    </row>
    <row r="101" spans="2:16" x14ac:dyDescent="0.2">
      <c r="B101" s="1"/>
      <c r="C101" s="1"/>
      <c r="D101" s="1"/>
      <c r="E101" s="1"/>
      <c r="F101" s="1"/>
      <c r="G101" s="1"/>
      <c r="H101" s="1"/>
      <c r="I101" s="1"/>
      <c r="J101" s="1"/>
      <c r="K101" s="1"/>
      <c r="L101" s="1"/>
      <c r="M101" s="1"/>
      <c r="N101" s="1"/>
      <c r="O101" s="1"/>
      <c r="P101" s="1"/>
    </row>
    <row r="102" spans="2:16" x14ac:dyDescent="0.2">
      <c r="B102" s="1"/>
      <c r="C102" s="1"/>
      <c r="D102" s="1"/>
      <c r="E102" s="1"/>
      <c r="F102" s="1"/>
      <c r="G102" s="1"/>
      <c r="H102" s="1"/>
      <c r="I102" s="1"/>
      <c r="J102" s="1"/>
      <c r="K102" s="1"/>
      <c r="L102" s="1"/>
      <c r="M102" s="1"/>
      <c r="N102" s="1"/>
      <c r="O102" s="1"/>
      <c r="P102" s="1"/>
    </row>
    <row r="103" spans="2:16" x14ac:dyDescent="0.2">
      <c r="B103" s="1"/>
      <c r="C103" s="1"/>
      <c r="D103" s="1"/>
      <c r="E103" s="1"/>
      <c r="F103" s="1"/>
      <c r="G103" s="1"/>
      <c r="H103" s="1"/>
      <c r="I103" s="1"/>
      <c r="J103" s="1"/>
      <c r="K103" s="1"/>
      <c r="L103" s="1"/>
      <c r="M103" s="1"/>
      <c r="N103" s="1"/>
      <c r="O103" s="1"/>
      <c r="P103" s="1"/>
    </row>
    <row r="104" spans="2:16" x14ac:dyDescent="0.2">
      <c r="B104" s="1"/>
      <c r="C104" s="1"/>
      <c r="D104" s="1"/>
      <c r="E104" s="1"/>
      <c r="F104" s="1"/>
      <c r="G104" s="1"/>
      <c r="H104" s="1"/>
      <c r="I104" s="1"/>
      <c r="J104" s="1"/>
      <c r="K104" s="1"/>
      <c r="L104" s="1"/>
      <c r="M104" s="1"/>
      <c r="N104" s="1"/>
      <c r="O104" s="1"/>
      <c r="P104" s="1"/>
    </row>
    <row r="105" spans="2:16" x14ac:dyDescent="0.2">
      <c r="B105" s="1"/>
      <c r="C105" s="1"/>
      <c r="D105" s="1"/>
      <c r="E105" s="1"/>
      <c r="F105" s="1"/>
      <c r="G105" s="1"/>
      <c r="H105" s="1"/>
      <c r="I105" s="1"/>
      <c r="J105" s="1"/>
      <c r="K105" s="1"/>
      <c r="L105" s="1"/>
      <c r="M105" s="1"/>
      <c r="N105" s="1"/>
      <c r="O105" s="1"/>
      <c r="P105" s="1"/>
    </row>
    <row r="106" spans="2:16" x14ac:dyDescent="0.2">
      <c r="B106" s="1"/>
      <c r="C106" s="1"/>
      <c r="D106" s="1"/>
      <c r="E106" s="1"/>
      <c r="F106" s="1"/>
      <c r="G106" s="1"/>
      <c r="H106" s="1"/>
      <c r="I106" s="1"/>
      <c r="J106" s="1"/>
      <c r="K106" s="1"/>
      <c r="L106" s="1"/>
      <c r="M106" s="1"/>
      <c r="N106" s="1"/>
      <c r="O106" s="1"/>
      <c r="P106" s="1"/>
    </row>
    <row r="107" spans="2:16" x14ac:dyDescent="0.2">
      <c r="B107" s="1"/>
      <c r="C107" s="1"/>
      <c r="D107" s="1"/>
      <c r="E107" s="1"/>
      <c r="F107" s="1"/>
      <c r="G107" s="1"/>
      <c r="H107" s="1"/>
      <c r="I107" s="1"/>
      <c r="J107" s="1"/>
      <c r="K107" s="1"/>
      <c r="L107" s="1"/>
      <c r="M107" s="1"/>
      <c r="N107" s="1"/>
      <c r="O107" s="1"/>
      <c r="P107" s="1"/>
    </row>
    <row r="108" spans="2:16" x14ac:dyDescent="0.2">
      <c r="B108" s="1"/>
      <c r="C108" s="1"/>
      <c r="D108" s="1"/>
      <c r="E108" s="1"/>
      <c r="F108" s="1"/>
      <c r="G108" s="1"/>
      <c r="H108" s="1"/>
      <c r="I108" s="1"/>
      <c r="J108" s="1"/>
      <c r="K108" s="1"/>
      <c r="L108" s="1"/>
      <c r="M108" s="1"/>
      <c r="N108" s="1"/>
      <c r="O108" s="1"/>
      <c r="P108" s="1"/>
    </row>
    <row r="109" spans="2:16" x14ac:dyDescent="0.2">
      <c r="B109" s="1"/>
      <c r="C109" s="1"/>
      <c r="D109" s="1"/>
      <c r="E109" s="1"/>
      <c r="F109" s="1"/>
      <c r="G109" s="1"/>
      <c r="H109" s="1"/>
      <c r="I109" s="1"/>
      <c r="J109" s="1"/>
      <c r="K109" s="1"/>
      <c r="L109" s="1"/>
      <c r="M109" s="1"/>
      <c r="N109" s="1"/>
      <c r="O109" s="1"/>
      <c r="P109" s="1"/>
    </row>
    <row r="110" spans="2:16" x14ac:dyDescent="0.2">
      <c r="B110" s="1"/>
      <c r="C110" s="1"/>
      <c r="D110" s="1"/>
      <c r="E110" s="1"/>
      <c r="F110" s="1"/>
      <c r="G110" s="1"/>
      <c r="H110" s="1"/>
      <c r="I110" s="1"/>
      <c r="J110" s="1"/>
      <c r="K110" s="1"/>
      <c r="L110" s="1"/>
      <c r="M110" s="1"/>
      <c r="N110" s="1"/>
      <c r="O110" s="1"/>
      <c r="P110" s="1"/>
    </row>
    <row r="111" spans="2:16" x14ac:dyDescent="0.2">
      <c r="B111" s="1"/>
      <c r="C111" s="1"/>
      <c r="D111" s="1"/>
      <c r="E111" s="1"/>
      <c r="F111" s="1"/>
      <c r="G111" s="1"/>
      <c r="H111" s="1"/>
      <c r="I111" s="1"/>
      <c r="J111" s="1"/>
      <c r="K111" s="1"/>
      <c r="L111" s="1"/>
      <c r="M111" s="1"/>
      <c r="N111" s="1"/>
      <c r="O111" s="1"/>
      <c r="P111" s="1"/>
    </row>
    <row r="112" spans="2:16" x14ac:dyDescent="0.2">
      <c r="B112" s="1"/>
      <c r="C112" s="1"/>
      <c r="D112" s="1"/>
      <c r="E112" s="1"/>
      <c r="F112" s="1"/>
      <c r="G112" s="1"/>
      <c r="H112" s="1"/>
      <c r="I112" s="1"/>
      <c r="J112" s="1"/>
      <c r="K112" s="1"/>
      <c r="L112" s="1"/>
      <c r="M112" s="1"/>
      <c r="N112" s="1"/>
      <c r="O112" s="1"/>
      <c r="P112" s="1"/>
    </row>
    <row r="113" spans="2:16" x14ac:dyDescent="0.2">
      <c r="B113" s="1"/>
      <c r="C113" s="1"/>
      <c r="D113" s="1"/>
      <c r="E113" s="1"/>
      <c r="F113" s="1"/>
      <c r="G113" s="1"/>
      <c r="H113" s="1"/>
      <c r="I113" s="1"/>
      <c r="J113" s="1"/>
      <c r="K113" s="1"/>
      <c r="L113" s="1"/>
      <c r="M113" s="1"/>
      <c r="N113" s="1"/>
      <c r="O113" s="1"/>
      <c r="P113" s="1"/>
    </row>
    <row r="114" spans="2:16" x14ac:dyDescent="0.2">
      <c r="B114" s="1"/>
      <c r="C114" s="1"/>
      <c r="D114" s="1"/>
      <c r="E114" s="1"/>
      <c r="F114" s="1"/>
      <c r="G114" s="1"/>
      <c r="H114" s="1"/>
      <c r="I114" s="1"/>
      <c r="J114" s="1"/>
      <c r="K114" s="1"/>
      <c r="L114" s="1"/>
      <c r="M114" s="1"/>
      <c r="N114" s="1"/>
      <c r="O114" s="1"/>
      <c r="P114" s="1"/>
    </row>
    <row r="115" spans="2:16" x14ac:dyDescent="0.2">
      <c r="B115" s="1"/>
      <c r="C115" s="1"/>
      <c r="D115" s="1"/>
      <c r="E115" s="1"/>
      <c r="F115" s="1"/>
      <c r="G115" s="1"/>
      <c r="H115" s="1"/>
      <c r="I115" s="1"/>
      <c r="J115" s="1"/>
      <c r="K115" s="1"/>
      <c r="L115" s="1"/>
      <c r="M115" s="1"/>
      <c r="N115" s="1"/>
      <c r="O115" s="1"/>
      <c r="P115" s="1"/>
    </row>
    <row r="116" spans="2:16" x14ac:dyDescent="0.2">
      <c r="B116" s="1"/>
      <c r="C116" s="1"/>
      <c r="D116" s="1"/>
      <c r="E116" s="1"/>
      <c r="F116" s="1"/>
      <c r="G116" s="1"/>
      <c r="H116" s="1"/>
      <c r="I116" s="1"/>
      <c r="J116" s="1"/>
      <c r="K116" s="1"/>
      <c r="L116" s="1"/>
      <c r="M116" s="1"/>
      <c r="N116" s="1"/>
      <c r="O116" s="1"/>
      <c r="P116" s="1"/>
    </row>
    <row r="117" spans="2:16" x14ac:dyDescent="0.2">
      <c r="B117" s="1"/>
      <c r="C117" s="1"/>
      <c r="D117" s="1"/>
      <c r="E117" s="1"/>
      <c r="F117" s="1"/>
      <c r="G117" s="1"/>
      <c r="H117" s="1"/>
      <c r="I117" s="1"/>
      <c r="J117" s="1"/>
      <c r="K117" s="1"/>
      <c r="L117" s="1"/>
      <c r="M117" s="1"/>
      <c r="N117" s="1"/>
      <c r="O117" s="1"/>
      <c r="P117" s="1"/>
    </row>
    <row r="118" spans="2:16" x14ac:dyDescent="0.2">
      <c r="B118" s="1"/>
      <c r="C118" s="1"/>
      <c r="D118" s="1"/>
      <c r="E118" s="1"/>
      <c r="F118" s="1"/>
      <c r="G118" s="1"/>
      <c r="H118" s="1"/>
      <c r="I118" s="1"/>
      <c r="J118" s="1"/>
      <c r="K118" s="1"/>
      <c r="L118" s="1"/>
      <c r="M118" s="1"/>
      <c r="N118" s="1"/>
      <c r="O118" s="1"/>
      <c r="P118" s="1"/>
    </row>
    <row r="119" spans="2:16" x14ac:dyDescent="0.2">
      <c r="B119" s="1"/>
      <c r="C119" s="1"/>
      <c r="D119" s="1"/>
      <c r="E119" s="1"/>
      <c r="F119" s="1"/>
      <c r="G119" s="1"/>
      <c r="H119" s="1"/>
      <c r="I119" s="1"/>
      <c r="J119" s="1"/>
      <c r="K119" s="1"/>
      <c r="L119" s="1"/>
      <c r="M119" s="1"/>
      <c r="N119" s="1"/>
      <c r="O119" s="1"/>
      <c r="P119" s="1"/>
    </row>
    <row r="120" spans="2:16" x14ac:dyDescent="0.2">
      <c r="B120" s="1"/>
      <c r="C120" s="1"/>
      <c r="D120" s="1"/>
      <c r="E120" s="1"/>
      <c r="F120" s="1"/>
      <c r="G120" s="1"/>
      <c r="H120" s="1"/>
      <c r="I120" s="1"/>
      <c r="J120" s="1"/>
      <c r="K120" s="1"/>
      <c r="L120" s="1"/>
      <c r="M120" s="1"/>
      <c r="N120" s="1"/>
      <c r="O120" s="1"/>
      <c r="P120" s="1"/>
    </row>
    <row r="121" spans="2:16" x14ac:dyDescent="0.2">
      <c r="B121" s="1"/>
      <c r="C121" s="1"/>
      <c r="D121" s="1"/>
      <c r="E121" s="1"/>
      <c r="F121" s="1"/>
      <c r="G121" s="1"/>
      <c r="H121" s="1"/>
      <c r="I121" s="1"/>
      <c r="J121" s="1"/>
      <c r="K121" s="1"/>
      <c r="L121" s="1"/>
      <c r="M121" s="1"/>
      <c r="N121" s="1"/>
      <c r="O121" s="1"/>
      <c r="P121" s="1"/>
    </row>
    <row r="122" spans="2:16" x14ac:dyDescent="0.2">
      <c r="B122" s="1"/>
      <c r="C122" s="1"/>
      <c r="D122" s="1"/>
      <c r="E122" s="1"/>
      <c r="F122" s="1"/>
      <c r="G122" s="1"/>
      <c r="H122" s="1"/>
      <c r="I122" s="1"/>
      <c r="J122" s="1"/>
      <c r="K122" s="1"/>
      <c r="L122" s="1"/>
      <c r="M122" s="1"/>
      <c r="N122" s="1"/>
      <c r="O122" s="1"/>
      <c r="P122" s="1"/>
    </row>
    <row r="123" spans="2:16" x14ac:dyDescent="0.2">
      <c r="B123" s="1"/>
      <c r="C123" s="1"/>
      <c r="D123" s="1"/>
      <c r="E123" s="1"/>
      <c r="F123" s="1"/>
      <c r="G123" s="1"/>
      <c r="H123" s="1"/>
      <c r="I123" s="1"/>
      <c r="J123" s="1"/>
      <c r="K123" s="1"/>
      <c r="L123" s="1"/>
      <c r="M123" s="1"/>
      <c r="N123" s="1"/>
      <c r="O123" s="1"/>
      <c r="P123" s="1"/>
    </row>
    <row r="124" spans="2:16" x14ac:dyDescent="0.2">
      <c r="B124" s="1"/>
      <c r="C124" s="1"/>
      <c r="D124" s="1"/>
      <c r="E124" s="1"/>
      <c r="F124" s="1"/>
      <c r="G124" s="1"/>
      <c r="H124" s="1"/>
      <c r="I124" s="1"/>
      <c r="J124" s="1"/>
      <c r="K124" s="1"/>
      <c r="L124" s="1"/>
      <c r="M124" s="1"/>
      <c r="N124" s="1"/>
      <c r="O124" s="1"/>
      <c r="P124" s="1"/>
    </row>
    <row r="125" spans="2:16" x14ac:dyDescent="0.2">
      <c r="B125" s="1"/>
      <c r="C125" s="1"/>
      <c r="D125" s="1"/>
      <c r="E125" s="1"/>
      <c r="F125" s="1"/>
      <c r="G125" s="1"/>
      <c r="H125" s="1"/>
      <c r="I125" s="1"/>
      <c r="J125" s="1"/>
      <c r="K125" s="1"/>
      <c r="L125" s="1"/>
      <c r="M125" s="1"/>
      <c r="N125" s="1"/>
      <c r="O125" s="1"/>
      <c r="P125" s="1"/>
    </row>
    <row r="126" spans="2:16" x14ac:dyDescent="0.2">
      <c r="B126" s="1"/>
      <c r="C126" s="1"/>
      <c r="D126" s="1"/>
      <c r="E126" s="1"/>
      <c r="F126" s="1"/>
      <c r="G126" s="1"/>
      <c r="H126" s="1"/>
      <c r="I126" s="1"/>
      <c r="J126" s="1"/>
      <c r="K126" s="1"/>
      <c r="L126" s="1"/>
      <c r="M126" s="1"/>
      <c r="N126" s="1"/>
      <c r="O126" s="1"/>
      <c r="P126" s="1"/>
    </row>
    <row r="127" spans="2:16" x14ac:dyDescent="0.2">
      <c r="B127" s="1"/>
      <c r="C127" s="1"/>
      <c r="D127" s="1"/>
      <c r="E127" s="1"/>
      <c r="F127" s="1"/>
      <c r="G127" s="1"/>
      <c r="H127" s="1"/>
      <c r="I127" s="1"/>
      <c r="J127" s="1"/>
      <c r="K127" s="1"/>
      <c r="L127" s="1"/>
      <c r="M127" s="1"/>
      <c r="N127" s="1"/>
      <c r="O127" s="1"/>
      <c r="P127" s="1"/>
    </row>
    <row r="128" spans="2:16" x14ac:dyDescent="0.2">
      <c r="B128" s="1"/>
      <c r="C128" s="1"/>
      <c r="D128" s="1"/>
      <c r="E128" s="1"/>
      <c r="F128" s="1"/>
      <c r="G128" s="1"/>
      <c r="H128" s="1"/>
      <c r="I128" s="1"/>
      <c r="J128" s="1"/>
      <c r="K128" s="1"/>
      <c r="L128" s="1"/>
      <c r="M128" s="1"/>
      <c r="N128" s="1"/>
      <c r="O128" s="1"/>
      <c r="P128" s="1"/>
    </row>
    <row r="129" spans="2:16" x14ac:dyDescent="0.2">
      <c r="B129" s="1"/>
      <c r="C129" s="1"/>
      <c r="D129" s="1"/>
      <c r="E129" s="1"/>
      <c r="F129" s="1"/>
      <c r="G129" s="1"/>
      <c r="H129" s="1"/>
      <c r="I129" s="1"/>
      <c r="J129" s="1"/>
      <c r="K129" s="1"/>
      <c r="L129" s="1"/>
      <c r="M129" s="1"/>
      <c r="N129" s="1"/>
      <c r="O129" s="1"/>
      <c r="P129" s="1"/>
    </row>
    <row r="130" spans="2:16" x14ac:dyDescent="0.2">
      <c r="B130" s="1"/>
      <c r="C130" s="1"/>
      <c r="D130" s="1"/>
      <c r="E130" s="1"/>
      <c r="F130" s="1"/>
      <c r="G130" s="1"/>
      <c r="H130" s="1"/>
      <c r="I130" s="1"/>
      <c r="J130" s="1"/>
      <c r="K130" s="1"/>
      <c r="L130" s="1"/>
      <c r="M130" s="1"/>
      <c r="N130" s="1"/>
      <c r="O130" s="1"/>
      <c r="P130" s="1"/>
    </row>
    <row r="131" spans="2:16" x14ac:dyDescent="0.2">
      <c r="B131" s="1"/>
      <c r="C131" s="1"/>
      <c r="D131" s="1"/>
      <c r="E131" s="1"/>
      <c r="F131" s="1"/>
      <c r="G131" s="1"/>
      <c r="H131" s="1"/>
      <c r="I131" s="1"/>
      <c r="J131" s="1"/>
      <c r="K131" s="1"/>
      <c r="L131" s="1"/>
      <c r="M131" s="1"/>
      <c r="N131" s="1"/>
      <c r="O131" s="1"/>
      <c r="P131" s="1"/>
    </row>
    <row r="132" spans="2:16" x14ac:dyDescent="0.2">
      <c r="B132" s="1"/>
      <c r="C132" s="1"/>
      <c r="D132" s="1"/>
      <c r="E132" s="1"/>
      <c r="F132" s="1"/>
      <c r="G132" s="1"/>
      <c r="H132" s="1"/>
      <c r="I132" s="1"/>
      <c r="J132" s="1"/>
      <c r="K132" s="1"/>
      <c r="L132" s="1"/>
      <c r="M132" s="1"/>
      <c r="N132" s="1"/>
      <c r="O132" s="1"/>
      <c r="P132" s="1"/>
    </row>
    <row r="133" spans="2:16" x14ac:dyDescent="0.2">
      <c r="B133" s="1"/>
      <c r="C133" s="1"/>
      <c r="D133" s="1"/>
      <c r="E133" s="1"/>
      <c r="F133" s="1"/>
      <c r="G133" s="1"/>
      <c r="H133" s="1"/>
      <c r="I133" s="1"/>
      <c r="J133" s="1"/>
      <c r="K133" s="1"/>
      <c r="L133" s="1"/>
      <c r="M133" s="1"/>
      <c r="N133" s="1"/>
      <c r="O133" s="1"/>
      <c r="P133" s="1"/>
    </row>
    <row r="134" spans="2:16" x14ac:dyDescent="0.2">
      <c r="B134" s="1"/>
      <c r="C134" s="1"/>
      <c r="D134" s="1"/>
      <c r="E134" s="1"/>
      <c r="F134" s="1"/>
      <c r="G134" s="1"/>
      <c r="H134" s="1"/>
      <c r="I134" s="1"/>
      <c r="J134" s="1"/>
      <c r="K134" s="1"/>
      <c r="L134" s="1"/>
      <c r="M134" s="1"/>
      <c r="N134" s="1"/>
      <c r="O134" s="1"/>
      <c r="P134" s="1"/>
    </row>
    <row r="135" spans="2:16" x14ac:dyDescent="0.2">
      <c r="B135" s="1"/>
      <c r="C135" s="1"/>
      <c r="D135" s="1"/>
      <c r="E135" s="1"/>
      <c r="F135" s="1"/>
      <c r="G135" s="1"/>
      <c r="H135" s="1"/>
      <c r="I135" s="1"/>
      <c r="J135" s="1"/>
      <c r="K135" s="1"/>
      <c r="L135" s="1"/>
      <c r="M135" s="1"/>
      <c r="N135" s="1"/>
      <c r="O135" s="1"/>
      <c r="P135" s="1"/>
    </row>
    <row r="136" spans="2:16" x14ac:dyDescent="0.2">
      <c r="B136" s="1"/>
      <c r="C136" s="1"/>
      <c r="D136" s="1"/>
      <c r="E136" s="1"/>
      <c r="F136" s="1"/>
      <c r="G136" s="1"/>
      <c r="H136" s="1"/>
      <c r="I136" s="1"/>
      <c r="J136" s="1"/>
      <c r="K136" s="1"/>
      <c r="L136" s="1"/>
      <c r="M136" s="1"/>
      <c r="N136" s="1"/>
      <c r="O136" s="1"/>
      <c r="P136" s="1"/>
    </row>
    <row r="137" spans="2:16" x14ac:dyDescent="0.2">
      <c r="B137" s="1"/>
      <c r="C137" s="1"/>
      <c r="D137" s="1"/>
      <c r="E137" s="1"/>
      <c r="F137" s="1"/>
      <c r="G137" s="1"/>
      <c r="H137" s="1"/>
      <c r="I137" s="1"/>
      <c r="J137" s="1"/>
      <c r="K137" s="1"/>
      <c r="L137" s="1"/>
      <c r="M137" s="1"/>
      <c r="N137" s="1"/>
      <c r="O137" s="1"/>
      <c r="P137" s="1"/>
    </row>
    <row r="138" spans="2:16" x14ac:dyDescent="0.2">
      <c r="B138" s="1"/>
      <c r="C138" s="1"/>
      <c r="D138" s="1"/>
      <c r="E138" s="1"/>
      <c r="F138" s="1"/>
      <c r="G138" s="1"/>
      <c r="H138" s="1"/>
      <c r="I138" s="1"/>
      <c r="J138" s="1"/>
      <c r="K138" s="1"/>
      <c r="L138" s="1"/>
      <c r="M138" s="1"/>
      <c r="N138" s="1"/>
      <c r="O138" s="1"/>
      <c r="P138" s="1"/>
    </row>
    <row r="139" spans="2:16" x14ac:dyDescent="0.2">
      <c r="B139" s="1"/>
      <c r="C139" s="1"/>
      <c r="D139" s="1"/>
      <c r="E139" s="1"/>
      <c r="F139" s="1"/>
      <c r="G139" s="1"/>
      <c r="H139" s="1"/>
      <c r="I139" s="1"/>
      <c r="J139" s="1"/>
      <c r="K139" s="1"/>
      <c r="L139" s="1"/>
      <c r="M139" s="1"/>
      <c r="N139" s="1"/>
      <c r="O139" s="1"/>
      <c r="P139" s="1"/>
    </row>
    <row r="140" spans="2:16" x14ac:dyDescent="0.2">
      <c r="B140" s="1"/>
      <c r="C140" s="1"/>
      <c r="D140" s="1"/>
      <c r="E140" s="1"/>
      <c r="F140" s="1"/>
      <c r="G140" s="1"/>
      <c r="H140" s="1"/>
      <c r="I140" s="1"/>
      <c r="J140" s="1"/>
      <c r="K140" s="1"/>
      <c r="L140" s="1"/>
      <c r="M140" s="1"/>
      <c r="N140" s="1"/>
      <c r="O140" s="1"/>
      <c r="P140" s="1"/>
    </row>
    <row r="141" spans="2:16" x14ac:dyDescent="0.2">
      <c r="B141" s="1"/>
      <c r="C141" s="1"/>
      <c r="D141" s="1"/>
      <c r="E141" s="1"/>
      <c r="F141" s="1"/>
      <c r="G141" s="1"/>
      <c r="H141" s="1"/>
      <c r="I141" s="1"/>
      <c r="J141" s="1"/>
      <c r="K141" s="1"/>
      <c r="L141" s="1"/>
      <c r="M141" s="1"/>
      <c r="N141" s="1"/>
      <c r="O141" s="1"/>
      <c r="P141" s="1"/>
    </row>
    <row r="142" spans="2:16" x14ac:dyDescent="0.2">
      <c r="B142" s="1"/>
      <c r="C142" s="1"/>
      <c r="D142" s="1"/>
      <c r="E142" s="1"/>
      <c r="F142" s="1"/>
      <c r="G142" s="1"/>
      <c r="H142" s="1"/>
      <c r="I142" s="1"/>
      <c r="J142" s="1"/>
      <c r="K142" s="1"/>
      <c r="L142" s="1"/>
      <c r="M142" s="1"/>
      <c r="N142" s="1"/>
      <c r="O142" s="1"/>
      <c r="P142" s="1"/>
    </row>
    <row r="143" spans="2:16" x14ac:dyDescent="0.2">
      <c r="B143" s="1"/>
      <c r="C143" s="1"/>
      <c r="D143" s="1"/>
      <c r="E143" s="1"/>
      <c r="F143" s="1"/>
      <c r="G143" s="1"/>
      <c r="H143" s="1"/>
      <c r="I143" s="1"/>
      <c r="J143" s="1"/>
      <c r="K143" s="1"/>
      <c r="L143" s="1"/>
      <c r="M143" s="1"/>
      <c r="N143" s="1"/>
      <c r="O143" s="1"/>
      <c r="P143" s="1"/>
    </row>
    <row r="144" spans="2:16" x14ac:dyDescent="0.2">
      <c r="B144" s="1"/>
      <c r="C144" s="1"/>
      <c r="D144" s="1"/>
      <c r="E144" s="1"/>
      <c r="F144" s="1"/>
      <c r="G144" s="1"/>
      <c r="H144" s="1"/>
      <c r="I144" s="1"/>
      <c r="J144" s="1"/>
      <c r="K144" s="1"/>
      <c r="L144" s="1"/>
      <c r="M144" s="1"/>
      <c r="N144" s="1"/>
      <c r="O144" s="1"/>
      <c r="P144" s="1"/>
    </row>
  </sheetData>
  <sheetProtection algorithmName="SHA-512" hashValue="1AXwF6ZkEAXqb4Wo9y/i5a8c+LAxA3qlOk7oia7YabgcPgQH8ubuXrDJ5VwW+ympiLFbOkWW1LyB+id61KAF5g==" saltValue="RjzE3MO+W7o5shrI5u57kw==" spinCount="100000" sheet="1" objects="1" scenarios="1" selectLockedCells="1" autoFilter="0"/>
  <protectedRanges>
    <protectedRange sqref="I46 I61 B61 F61 I52:P52" name="Bereich1"/>
    <protectedRange sqref="I7 I11 I15 I19 I23 L23" name="Deckblatt"/>
    <protectedRange sqref="I49:P51" name="Bereich3"/>
  </protectedRanges>
  <mergeCells count="38">
    <mergeCell ref="B65:C65"/>
    <mergeCell ref="F65:G65"/>
    <mergeCell ref="I65:K65"/>
    <mergeCell ref="L65:O65"/>
    <mergeCell ref="B68:P68"/>
    <mergeCell ref="B60:C60"/>
    <mergeCell ref="E60:K60"/>
    <mergeCell ref="M60:P60"/>
    <mergeCell ref="B61:C64"/>
    <mergeCell ref="F61:G64"/>
    <mergeCell ref="I61:J64"/>
    <mergeCell ref="L61:O64"/>
    <mergeCell ref="B54:P54"/>
    <mergeCell ref="B57:C58"/>
    <mergeCell ref="F57:G57"/>
    <mergeCell ref="I57:J57"/>
    <mergeCell ref="L57:O57"/>
    <mergeCell ref="F58:G58"/>
    <mergeCell ref="I58:J58"/>
    <mergeCell ref="L58:O58"/>
    <mergeCell ref="E41:F41"/>
    <mergeCell ref="C46:G46"/>
    <mergeCell ref="B48:P48"/>
    <mergeCell ref="C49:G49"/>
    <mergeCell ref="C50:G50"/>
    <mergeCell ref="C52:G52"/>
    <mergeCell ref="E32:F32"/>
    <mergeCell ref="E33:F33"/>
    <mergeCell ref="E34:F34"/>
    <mergeCell ref="E36:F36"/>
    <mergeCell ref="E38:F38"/>
    <mergeCell ref="E40:F40"/>
    <mergeCell ref="D5:N5"/>
    <mergeCell ref="R5:T21"/>
    <mergeCell ref="J19:L19"/>
    <mergeCell ref="D28:N28"/>
    <mergeCell ref="E29:G29"/>
    <mergeCell ref="E31:F31"/>
  </mergeCells>
  <dataValidations count="2">
    <dataValidation type="date" operator="greaterThanOrEqual" allowBlank="1" showInputMessage="1" showErrorMessage="1" sqref="I23 L23">
      <formula1>43101</formula1>
    </dataValidation>
    <dataValidation type="decimal" allowBlank="1" showInputMessage="1" showErrorMessage="1" errorTitle="Förderquote" error="Bitte geben Sie die Förderquote Ihres Vorhabens in Prozent an (z.B. 50)." sqref="I19">
      <formula1>0</formula1>
      <formula2>100</formula2>
    </dataValidation>
  </dataValidations>
  <pageMargins left="0.39370078740157483" right="0.39370078740157483"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alFhG" filterMode="1">
    <pageSetUpPr autoPageBreaks="0" fitToPage="1"/>
  </sheetPr>
  <dimension ref="A1:P219"/>
  <sheetViews>
    <sheetView showGridLines="0" showRowColHeaders="0" zoomScaleNormal="100" workbookViewId="0">
      <selection activeCell="E7" sqref="E7"/>
    </sheetView>
  </sheetViews>
  <sheetFormatPr baseColWidth="10" defaultRowHeight="12.75" x14ac:dyDescent="0.25"/>
  <cols>
    <col min="1" max="1" width="2.42578125" style="1" customWidth="1"/>
    <col min="2" max="2" width="5" style="1" customWidth="1"/>
    <col min="3" max="3" width="35.7109375" style="1" customWidth="1"/>
    <col min="4" max="4" width="15.7109375" style="1" customWidth="1"/>
    <col min="5" max="5" width="14.28515625" style="264" customWidth="1"/>
    <col min="6" max="6" width="20.140625" style="265" customWidth="1"/>
    <col min="7" max="7" width="13.7109375" style="266" customWidth="1"/>
    <col min="8" max="8" width="16.7109375" style="264" customWidth="1"/>
    <col min="9" max="9" width="3" style="129" customWidth="1"/>
    <col min="10" max="10" width="16" style="129" customWidth="1"/>
    <col min="11" max="11" width="3.85546875" style="228" customWidth="1"/>
    <col min="12" max="14" width="13.7109375" style="1" customWidth="1"/>
    <col min="15" max="16384" width="11.42578125" style="1"/>
  </cols>
  <sheetData>
    <row r="1" spans="1:16" ht="9" customHeight="1" x14ac:dyDescent="0.25">
      <c r="A1" s="193">
        <v>2</v>
      </c>
      <c r="B1" s="247" t="s">
        <v>44</v>
      </c>
      <c r="C1" s="248"/>
      <c r="D1" s="248"/>
      <c r="E1" s="249"/>
      <c r="F1" s="250"/>
      <c r="G1" s="251"/>
      <c r="H1" s="252"/>
      <c r="I1" s="97"/>
      <c r="K1" s="195"/>
    </row>
    <row r="2" spans="1:16" s="255" customFormat="1" ht="22.5" customHeight="1" x14ac:dyDescent="0.25">
      <c r="A2" s="253">
        <v>36</v>
      </c>
      <c r="B2" s="197" t="s">
        <v>45</v>
      </c>
      <c r="C2" s="197"/>
      <c r="D2" s="197"/>
      <c r="E2" s="197"/>
      <c r="F2" s="197"/>
      <c r="G2" s="197"/>
      <c r="H2" s="197"/>
      <c r="I2" s="254"/>
      <c r="J2" s="254"/>
      <c r="K2" s="198"/>
    </row>
    <row r="3" spans="1:16" s="255" customFormat="1" ht="8.25" customHeight="1" x14ac:dyDescent="0.25">
      <c r="A3" s="253">
        <v>51</v>
      </c>
      <c r="B3" s="256"/>
      <c r="C3" s="256"/>
      <c r="D3" s="256"/>
      <c r="E3" s="257"/>
      <c r="F3" s="258"/>
      <c r="G3" s="259"/>
      <c r="H3" s="257"/>
      <c r="I3" s="198"/>
      <c r="K3" s="201"/>
    </row>
    <row r="4" spans="1:16" s="198" customFormat="1" ht="17.25" customHeight="1" x14ac:dyDescent="0.25">
      <c r="A4" s="196">
        <v>66</v>
      </c>
      <c r="B4" s="199"/>
      <c r="C4" s="202" t="str">
        <f>Material!C4</f>
        <v>Abrechnungszeitraum:</v>
      </c>
      <c r="D4" s="235"/>
      <c r="E4" s="260"/>
      <c r="F4" s="261"/>
      <c r="G4" s="262"/>
      <c r="H4" s="263"/>
      <c r="K4" s="203"/>
    </row>
    <row r="5" spans="1:16" ht="9.75" customHeight="1" x14ac:dyDescent="0.25">
      <c r="A5" s="253">
        <v>81</v>
      </c>
      <c r="H5" s="267"/>
      <c r="K5" s="205"/>
    </row>
    <row r="6" spans="1:16" ht="7.5" customHeight="1" thickBot="1" x14ac:dyDescent="0.3">
      <c r="H6" s="267"/>
      <c r="K6" s="205"/>
    </row>
    <row r="7" spans="1:16" ht="17.25" customHeight="1" thickTop="1" thickBot="1" x14ac:dyDescent="0.3">
      <c r="D7" s="268" t="s">
        <v>46</v>
      </c>
      <c r="E7" s="269"/>
      <c r="F7" s="270"/>
      <c r="H7" s="267"/>
    </row>
    <row r="8" spans="1:16" ht="4.5" customHeight="1" thickTop="1" thickBot="1" x14ac:dyDescent="0.3">
      <c r="B8" s="202"/>
      <c r="C8" s="202"/>
      <c r="H8" s="267"/>
      <c r="K8" s="212"/>
    </row>
    <row r="9" spans="1:16" ht="17.45" customHeight="1" thickTop="1" thickBot="1" x14ac:dyDescent="0.3">
      <c r="D9" s="268" t="s">
        <v>47</v>
      </c>
      <c r="E9" s="271"/>
      <c r="F9" s="270"/>
      <c r="H9" s="267"/>
      <c r="K9" s="212"/>
    </row>
    <row r="10" spans="1:16" ht="10.5" customHeight="1" thickTop="1" thickBot="1" x14ac:dyDescent="0.3">
      <c r="H10" s="267"/>
      <c r="K10" s="212"/>
    </row>
    <row r="11" spans="1:16" s="199" customFormat="1" ht="39.75" customHeight="1" thickTop="1" thickBot="1" x14ac:dyDescent="0.3">
      <c r="B11" s="272" t="s">
        <v>37</v>
      </c>
      <c r="C11" s="273" t="s">
        <v>38</v>
      </c>
      <c r="D11" s="274" t="s">
        <v>39</v>
      </c>
      <c r="E11" s="275" t="s">
        <v>48</v>
      </c>
      <c r="F11" s="276" t="s">
        <v>49</v>
      </c>
      <c r="G11" s="277" t="s">
        <v>50</v>
      </c>
      <c r="H11" s="278" t="s">
        <v>40</v>
      </c>
      <c r="J11" s="279" t="s">
        <v>19</v>
      </c>
      <c r="K11" s="280"/>
    </row>
    <row r="12" spans="1:16" s="129" customFormat="1" ht="13.5" thickTop="1" x14ac:dyDescent="0.25">
      <c r="B12" s="208">
        <v>1</v>
      </c>
      <c r="C12" s="209"/>
      <c r="D12" s="281"/>
      <c r="E12" s="282"/>
      <c r="F12" s="283"/>
      <c r="G12" s="284" t="str">
        <f t="shared" ref="G12:G75" si="0">IF(OR($E$9=0,E12=0),"",E12/$E$9)</f>
        <v/>
      </c>
      <c r="H12" s="285" t="str">
        <f t="shared" ref="H12:H75" si="1">IF(ISBLANK(F12),"",ROUND((E12*F12*($E$7+1)),2))</f>
        <v/>
      </c>
      <c r="J12" s="286"/>
      <c r="K12" s="238" t="s">
        <v>42</v>
      </c>
    </row>
    <row r="13" spans="1:16" s="129" customFormat="1" x14ac:dyDescent="0.25">
      <c r="B13" s="287">
        <f t="shared" ref="B13:B76" si="2">B12+1</f>
        <v>2</v>
      </c>
      <c r="C13" s="209"/>
      <c r="D13" s="281"/>
      <c r="E13" s="282"/>
      <c r="F13" s="283"/>
      <c r="G13" s="284" t="str">
        <f t="shared" si="0"/>
        <v/>
      </c>
      <c r="H13" s="285" t="str">
        <f t="shared" si="1"/>
        <v/>
      </c>
      <c r="J13" s="213"/>
      <c r="K13" s="238" t="s">
        <v>42</v>
      </c>
    </row>
    <row r="14" spans="1:16" s="129" customFormat="1" x14ac:dyDescent="0.25">
      <c r="B14" s="214">
        <f t="shared" si="2"/>
        <v>3</v>
      </c>
      <c r="C14" s="209"/>
      <c r="D14" s="281"/>
      <c r="E14" s="282"/>
      <c r="F14" s="283"/>
      <c r="G14" s="284" t="str">
        <f t="shared" si="0"/>
        <v/>
      </c>
      <c r="H14" s="285" t="str">
        <f t="shared" si="1"/>
        <v/>
      </c>
      <c r="J14" s="213"/>
      <c r="K14" s="238" t="s">
        <v>42</v>
      </c>
    </row>
    <row r="15" spans="1:16" s="129" customFormat="1" x14ac:dyDescent="0.25">
      <c r="B15" s="214">
        <f t="shared" si="2"/>
        <v>4</v>
      </c>
      <c r="C15" s="209"/>
      <c r="D15" s="281"/>
      <c r="E15" s="282"/>
      <c r="F15" s="283"/>
      <c r="G15" s="284" t="str">
        <f t="shared" si="0"/>
        <v/>
      </c>
      <c r="H15" s="285" t="str">
        <f t="shared" si="1"/>
        <v/>
      </c>
      <c r="J15" s="213"/>
      <c r="K15" s="238" t="s">
        <v>42</v>
      </c>
    </row>
    <row r="16" spans="1:16" s="129" customFormat="1" x14ac:dyDescent="0.25">
      <c r="B16" s="214">
        <f t="shared" si="2"/>
        <v>5</v>
      </c>
      <c r="C16" s="209"/>
      <c r="D16" s="281"/>
      <c r="E16" s="282"/>
      <c r="F16" s="283"/>
      <c r="G16" s="284" t="str">
        <f t="shared" si="0"/>
        <v/>
      </c>
      <c r="H16" s="285" t="str">
        <f t="shared" si="1"/>
        <v/>
      </c>
      <c r="J16" s="288"/>
      <c r="K16" s="238" t="s">
        <v>42</v>
      </c>
      <c r="L16" s="131"/>
      <c r="M16" s="131"/>
      <c r="N16" s="131"/>
      <c r="O16" s="131"/>
      <c r="P16" s="131"/>
    </row>
    <row r="17" spans="2:16" s="129" customFormat="1" x14ac:dyDescent="0.25">
      <c r="B17" s="214">
        <f t="shared" si="2"/>
        <v>6</v>
      </c>
      <c r="C17" s="209"/>
      <c r="D17" s="281"/>
      <c r="E17" s="282"/>
      <c r="F17" s="283"/>
      <c r="G17" s="284" t="str">
        <f t="shared" si="0"/>
        <v/>
      </c>
      <c r="H17" s="285" t="str">
        <f t="shared" si="1"/>
        <v/>
      </c>
      <c r="J17" s="288"/>
      <c r="K17" s="238" t="s">
        <v>42</v>
      </c>
      <c r="L17" s="131"/>
      <c r="M17" s="131"/>
      <c r="N17" s="131"/>
      <c r="O17" s="131"/>
      <c r="P17" s="131"/>
    </row>
    <row r="18" spans="2:16" s="129" customFormat="1" x14ac:dyDescent="0.25">
      <c r="B18" s="214">
        <f t="shared" si="2"/>
        <v>7</v>
      </c>
      <c r="C18" s="209"/>
      <c r="D18" s="281"/>
      <c r="E18" s="282"/>
      <c r="F18" s="283"/>
      <c r="G18" s="284" t="str">
        <f t="shared" si="0"/>
        <v/>
      </c>
      <c r="H18" s="285" t="str">
        <f t="shared" si="1"/>
        <v/>
      </c>
      <c r="J18" s="288"/>
      <c r="K18" s="238" t="s">
        <v>42</v>
      </c>
      <c r="L18" s="131"/>
      <c r="M18" s="131"/>
      <c r="N18" s="131"/>
      <c r="O18" s="131"/>
      <c r="P18" s="131"/>
    </row>
    <row r="19" spans="2:16" s="129" customFormat="1" x14ac:dyDescent="0.25">
      <c r="B19" s="214">
        <f t="shared" si="2"/>
        <v>8</v>
      </c>
      <c r="C19" s="209"/>
      <c r="D19" s="281"/>
      <c r="E19" s="282"/>
      <c r="F19" s="283"/>
      <c r="G19" s="284" t="str">
        <f t="shared" si="0"/>
        <v/>
      </c>
      <c r="H19" s="285" t="str">
        <f t="shared" si="1"/>
        <v/>
      </c>
      <c r="J19" s="131"/>
      <c r="K19" s="238" t="s">
        <v>42</v>
      </c>
      <c r="L19" s="131"/>
      <c r="M19" s="131"/>
      <c r="N19" s="131"/>
      <c r="O19" s="131"/>
      <c r="P19" s="131"/>
    </row>
    <row r="20" spans="2:16" s="129" customFormat="1" x14ac:dyDescent="0.25">
      <c r="B20" s="214">
        <f t="shared" si="2"/>
        <v>9</v>
      </c>
      <c r="C20" s="209"/>
      <c r="D20" s="281"/>
      <c r="E20" s="282"/>
      <c r="F20" s="283"/>
      <c r="G20" s="284" t="str">
        <f t="shared" si="0"/>
        <v/>
      </c>
      <c r="H20" s="285" t="str">
        <f t="shared" si="1"/>
        <v/>
      </c>
      <c r="J20" s="131"/>
      <c r="K20" s="238" t="s">
        <v>42</v>
      </c>
      <c r="L20" s="240"/>
      <c r="M20" s="131"/>
      <c r="N20" s="131"/>
      <c r="O20" s="131"/>
      <c r="P20" s="131"/>
    </row>
    <row r="21" spans="2:16" s="129" customFormat="1" x14ac:dyDescent="0.25">
      <c r="B21" s="214">
        <f t="shared" si="2"/>
        <v>10</v>
      </c>
      <c r="C21" s="215"/>
      <c r="D21" s="289"/>
      <c r="E21" s="290"/>
      <c r="F21" s="291"/>
      <c r="G21" s="284" t="str">
        <f t="shared" si="0"/>
        <v/>
      </c>
      <c r="H21" s="285" t="str">
        <f t="shared" si="1"/>
        <v/>
      </c>
      <c r="J21" s="131"/>
      <c r="K21" s="238" t="s">
        <v>42</v>
      </c>
      <c r="L21" s="240"/>
      <c r="M21" s="240"/>
      <c r="N21" s="240"/>
      <c r="O21" s="131"/>
      <c r="P21" s="131"/>
    </row>
    <row r="22" spans="2:16" s="129" customFormat="1" x14ac:dyDescent="0.25">
      <c r="B22" s="214">
        <f t="shared" si="2"/>
        <v>11</v>
      </c>
      <c r="C22" s="215"/>
      <c r="D22" s="289"/>
      <c r="E22" s="290"/>
      <c r="F22" s="291"/>
      <c r="G22" s="284" t="str">
        <f t="shared" si="0"/>
        <v/>
      </c>
      <c r="H22" s="285" t="str">
        <f t="shared" si="1"/>
        <v/>
      </c>
      <c r="J22" s="131"/>
      <c r="K22" s="238" t="s">
        <v>42</v>
      </c>
      <c r="L22" s="131"/>
      <c r="M22" s="240"/>
      <c r="N22" s="240"/>
      <c r="O22" s="131"/>
      <c r="P22" s="131"/>
    </row>
    <row r="23" spans="2:16" s="129" customFormat="1" x14ac:dyDescent="0.25">
      <c r="B23" s="214">
        <f t="shared" si="2"/>
        <v>12</v>
      </c>
      <c r="C23" s="215"/>
      <c r="D23" s="289"/>
      <c r="E23" s="290"/>
      <c r="F23" s="291"/>
      <c r="G23" s="284" t="str">
        <f t="shared" si="0"/>
        <v/>
      </c>
      <c r="H23" s="285" t="str">
        <f t="shared" si="1"/>
        <v/>
      </c>
      <c r="J23" s="131"/>
      <c r="K23" s="238" t="s">
        <v>42</v>
      </c>
      <c r="L23" s="241"/>
      <c r="M23" s="131"/>
      <c r="N23" s="131"/>
      <c r="O23" s="131"/>
      <c r="P23" s="131"/>
    </row>
    <row r="24" spans="2:16" s="129" customFormat="1" x14ac:dyDescent="0.25">
      <c r="B24" s="214">
        <f t="shared" si="2"/>
        <v>13</v>
      </c>
      <c r="C24" s="215"/>
      <c r="D24" s="289"/>
      <c r="E24" s="290"/>
      <c r="F24" s="291"/>
      <c r="G24" s="284" t="str">
        <f t="shared" si="0"/>
        <v/>
      </c>
      <c r="H24" s="285" t="str">
        <f t="shared" si="1"/>
        <v/>
      </c>
      <c r="J24" s="131"/>
      <c r="K24" s="238" t="s">
        <v>42</v>
      </c>
      <c r="L24" s="241"/>
      <c r="M24" s="131"/>
      <c r="N24" s="131"/>
      <c r="O24" s="131"/>
      <c r="P24" s="131"/>
    </row>
    <row r="25" spans="2:16" s="129" customFormat="1" x14ac:dyDescent="0.25">
      <c r="B25" s="214">
        <f t="shared" si="2"/>
        <v>14</v>
      </c>
      <c r="C25" s="215"/>
      <c r="D25" s="289"/>
      <c r="E25" s="290"/>
      <c r="F25" s="291"/>
      <c r="G25" s="284" t="str">
        <f t="shared" si="0"/>
        <v/>
      </c>
      <c r="H25" s="285" t="str">
        <f t="shared" si="1"/>
        <v/>
      </c>
      <c r="J25" s="131"/>
      <c r="K25" s="238" t="s">
        <v>42</v>
      </c>
      <c r="L25" s="144"/>
      <c r="M25" s="131"/>
      <c r="N25" s="131"/>
      <c r="O25" s="131"/>
      <c r="P25" s="131"/>
    </row>
    <row r="26" spans="2:16" s="129" customFormat="1" x14ac:dyDescent="0.25">
      <c r="B26" s="214">
        <f t="shared" si="2"/>
        <v>15</v>
      </c>
      <c r="C26" s="215"/>
      <c r="D26" s="289"/>
      <c r="E26" s="290"/>
      <c r="F26" s="291"/>
      <c r="G26" s="284" t="str">
        <f t="shared" si="0"/>
        <v/>
      </c>
      <c r="H26" s="285" t="str">
        <f t="shared" si="1"/>
        <v/>
      </c>
      <c r="J26" s="131"/>
      <c r="K26" s="238" t="s">
        <v>42</v>
      </c>
      <c r="L26" s="242"/>
      <c r="M26" s="131"/>
      <c r="N26" s="131"/>
      <c r="O26" s="131"/>
      <c r="P26" s="131"/>
    </row>
    <row r="27" spans="2:16" s="129" customFormat="1" x14ac:dyDescent="0.25">
      <c r="B27" s="214">
        <f t="shared" si="2"/>
        <v>16</v>
      </c>
      <c r="C27" s="215"/>
      <c r="D27" s="289"/>
      <c r="E27" s="290"/>
      <c r="F27" s="291"/>
      <c r="G27" s="284" t="str">
        <f t="shared" si="0"/>
        <v/>
      </c>
      <c r="H27" s="285" t="str">
        <f t="shared" si="1"/>
        <v/>
      </c>
      <c r="J27" s="131"/>
      <c r="K27" s="238" t="s">
        <v>42</v>
      </c>
      <c r="L27" s="242"/>
      <c r="M27" s="131"/>
      <c r="N27" s="131"/>
      <c r="O27" s="131"/>
      <c r="P27" s="131"/>
    </row>
    <row r="28" spans="2:16" s="129" customFormat="1" x14ac:dyDescent="0.25">
      <c r="B28" s="214">
        <f t="shared" si="2"/>
        <v>17</v>
      </c>
      <c r="C28" s="215"/>
      <c r="D28" s="289"/>
      <c r="E28" s="290"/>
      <c r="F28" s="291"/>
      <c r="G28" s="284" t="str">
        <f t="shared" si="0"/>
        <v/>
      </c>
      <c r="H28" s="285" t="str">
        <f t="shared" si="1"/>
        <v/>
      </c>
      <c r="J28" s="131"/>
      <c r="K28" s="238" t="s">
        <v>42</v>
      </c>
      <c r="L28" s="242"/>
      <c r="M28" s="131"/>
      <c r="N28" s="131"/>
      <c r="O28" s="131"/>
      <c r="P28" s="131"/>
    </row>
    <row r="29" spans="2:16" s="129" customFormat="1" x14ac:dyDescent="0.25">
      <c r="B29" s="214">
        <f t="shared" si="2"/>
        <v>18</v>
      </c>
      <c r="C29" s="215"/>
      <c r="D29" s="289"/>
      <c r="E29" s="290"/>
      <c r="F29" s="291"/>
      <c r="G29" s="284" t="str">
        <f t="shared" si="0"/>
        <v/>
      </c>
      <c r="H29" s="285" t="str">
        <f t="shared" si="1"/>
        <v/>
      </c>
      <c r="J29" s="288"/>
      <c r="K29" s="238" t="s">
        <v>42</v>
      </c>
      <c r="L29" s="131"/>
      <c r="M29" s="131"/>
      <c r="N29" s="131"/>
      <c r="O29" s="131"/>
      <c r="P29" s="131"/>
    </row>
    <row r="30" spans="2:16" s="129" customFormat="1" x14ac:dyDescent="0.25">
      <c r="B30" s="214">
        <f t="shared" si="2"/>
        <v>19</v>
      </c>
      <c r="C30" s="215"/>
      <c r="D30" s="289"/>
      <c r="E30" s="290"/>
      <c r="F30" s="291"/>
      <c r="G30" s="284" t="str">
        <f t="shared" si="0"/>
        <v/>
      </c>
      <c r="H30" s="285" t="str">
        <f t="shared" si="1"/>
        <v/>
      </c>
      <c r="J30" s="213"/>
      <c r="K30" s="238" t="s">
        <v>42</v>
      </c>
    </row>
    <row r="31" spans="2:16" s="129" customFormat="1" x14ac:dyDescent="0.25">
      <c r="B31" s="214">
        <f t="shared" si="2"/>
        <v>20</v>
      </c>
      <c r="C31" s="215"/>
      <c r="D31" s="289"/>
      <c r="E31" s="290"/>
      <c r="F31" s="291"/>
      <c r="G31" s="284" t="str">
        <f t="shared" si="0"/>
        <v/>
      </c>
      <c r="H31" s="285" t="str">
        <f t="shared" si="1"/>
        <v/>
      </c>
      <c r="J31" s="213"/>
      <c r="K31" s="238" t="s">
        <v>42</v>
      </c>
    </row>
    <row r="32" spans="2:16" s="129" customFormat="1" x14ac:dyDescent="0.25">
      <c r="B32" s="214">
        <f t="shared" si="2"/>
        <v>21</v>
      </c>
      <c r="C32" s="215"/>
      <c r="D32" s="289"/>
      <c r="E32" s="290"/>
      <c r="F32" s="291"/>
      <c r="G32" s="284" t="str">
        <f t="shared" si="0"/>
        <v/>
      </c>
      <c r="H32" s="285" t="str">
        <f t="shared" si="1"/>
        <v/>
      </c>
      <c r="J32" s="213"/>
      <c r="K32" s="238" t="s">
        <v>42</v>
      </c>
    </row>
    <row r="33" spans="2:14" s="129" customFormat="1" x14ac:dyDescent="0.25">
      <c r="B33" s="214">
        <f t="shared" si="2"/>
        <v>22</v>
      </c>
      <c r="C33" s="215"/>
      <c r="D33" s="289"/>
      <c r="E33" s="290"/>
      <c r="F33" s="291"/>
      <c r="G33" s="284" t="str">
        <f t="shared" si="0"/>
        <v/>
      </c>
      <c r="H33" s="285" t="str">
        <f t="shared" si="1"/>
        <v/>
      </c>
      <c r="J33" s="213"/>
      <c r="K33" s="238" t="s">
        <v>42</v>
      </c>
    </row>
    <row r="34" spans="2:14" s="129" customFormat="1" x14ac:dyDescent="0.25">
      <c r="B34" s="214">
        <f t="shared" si="2"/>
        <v>23</v>
      </c>
      <c r="C34" s="215"/>
      <c r="D34" s="289"/>
      <c r="E34" s="290"/>
      <c r="F34" s="291"/>
      <c r="G34" s="284" t="str">
        <f t="shared" si="0"/>
        <v/>
      </c>
      <c r="H34" s="285" t="str">
        <f t="shared" si="1"/>
        <v/>
      </c>
      <c r="K34" s="238" t="s">
        <v>42</v>
      </c>
      <c r="L34" s="131"/>
      <c r="M34" s="131"/>
      <c r="N34" s="131"/>
    </row>
    <row r="35" spans="2:14" s="129" customFormat="1" x14ac:dyDescent="0.25">
      <c r="B35" s="214">
        <f t="shared" si="2"/>
        <v>24</v>
      </c>
      <c r="C35" s="215"/>
      <c r="D35" s="289"/>
      <c r="E35" s="290"/>
      <c r="F35" s="291"/>
      <c r="G35" s="284" t="str">
        <f t="shared" si="0"/>
        <v/>
      </c>
      <c r="H35" s="285" t="str">
        <f t="shared" si="1"/>
        <v/>
      </c>
      <c r="K35" s="238" t="s">
        <v>42</v>
      </c>
      <c r="L35" s="240"/>
      <c r="M35" s="131"/>
      <c r="N35" s="131"/>
    </row>
    <row r="36" spans="2:14" s="129" customFormat="1" x14ac:dyDescent="0.25">
      <c r="B36" s="214">
        <f t="shared" si="2"/>
        <v>25</v>
      </c>
      <c r="C36" s="215"/>
      <c r="D36" s="289"/>
      <c r="E36" s="290"/>
      <c r="F36" s="291"/>
      <c r="G36" s="284" t="str">
        <f t="shared" si="0"/>
        <v/>
      </c>
      <c r="H36" s="285" t="str">
        <f t="shared" si="1"/>
        <v/>
      </c>
      <c r="K36" s="238" t="s">
        <v>42</v>
      </c>
      <c r="L36" s="240"/>
      <c r="M36" s="240"/>
      <c r="N36" s="240"/>
    </row>
    <row r="37" spans="2:14" s="129" customFormat="1" hidden="1" x14ac:dyDescent="0.25">
      <c r="B37" s="214">
        <f t="shared" si="2"/>
        <v>26</v>
      </c>
      <c r="C37" s="215"/>
      <c r="D37" s="289"/>
      <c r="E37" s="290"/>
      <c r="F37" s="291"/>
      <c r="G37" s="284" t="str">
        <f t="shared" si="0"/>
        <v/>
      </c>
      <c r="H37" s="285" t="str">
        <f t="shared" si="1"/>
        <v/>
      </c>
      <c r="K37" s="238" t="str">
        <f t="shared" ref="K37:K100" si="3">IF($H36&lt;&gt;"","ja","")</f>
        <v/>
      </c>
      <c r="L37" s="131"/>
      <c r="M37" s="240"/>
      <c r="N37" s="240"/>
    </row>
    <row r="38" spans="2:14" s="129" customFormat="1" hidden="1" x14ac:dyDescent="0.25">
      <c r="B38" s="214">
        <f t="shared" si="2"/>
        <v>27</v>
      </c>
      <c r="C38" s="215"/>
      <c r="D38" s="289"/>
      <c r="E38" s="290"/>
      <c r="F38" s="291"/>
      <c r="G38" s="284" t="str">
        <f t="shared" si="0"/>
        <v/>
      </c>
      <c r="H38" s="285" t="str">
        <f t="shared" si="1"/>
        <v/>
      </c>
      <c r="K38" s="238" t="str">
        <f t="shared" si="3"/>
        <v/>
      </c>
      <c r="L38" s="241"/>
      <c r="M38" s="131"/>
      <c r="N38" s="131"/>
    </row>
    <row r="39" spans="2:14" s="129" customFormat="1" hidden="1" x14ac:dyDescent="0.25">
      <c r="B39" s="214">
        <f t="shared" si="2"/>
        <v>28</v>
      </c>
      <c r="C39" s="215"/>
      <c r="D39" s="289"/>
      <c r="E39" s="290"/>
      <c r="F39" s="291"/>
      <c r="G39" s="284" t="str">
        <f t="shared" si="0"/>
        <v/>
      </c>
      <c r="H39" s="285" t="str">
        <f t="shared" si="1"/>
        <v/>
      </c>
      <c r="K39" s="238" t="str">
        <f t="shared" si="3"/>
        <v/>
      </c>
      <c r="L39" s="241"/>
      <c r="M39" s="131"/>
      <c r="N39" s="131"/>
    </row>
    <row r="40" spans="2:14" s="129" customFormat="1" hidden="1" x14ac:dyDescent="0.25">
      <c r="B40" s="214">
        <f t="shared" si="2"/>
        <v>29</v>
      </c>
      <c r="C40" s="215"/>
      <c r="D40" s="289"/>
      <c r="E40" s="290"/>
      <c r="F40" s="291"/>
      <c r="G40" s="284" t="str">
        <f t="shared" si="0"/>
        <v/>
      </c>
      <c r="H40" s="285" t="str">
        <f t="shared" si="1"/>
        <v/>
      </c>
      <c r="K40" s="238" t="str">
        <f t="shared" si="3"/>
        <v/>
      </c>
      <c r="L40" s="144"/>
      <c r="M40" s="131"/>
      <c r="N40" s="131"/>
    </row>
    <row r="41" spans="2:14" s="129" customFormat="1" hidden="1" x14ac:dyDescent="0.25">
      <c r="B41" s="214">
        <f t="shared" si="2"/>
        <v>30</v>
      </c>
      <c r="C41" s="215"/>
      <c r="D41" s="289"/>
      <c r="E41" s="290"/>
      <c r="F41" s="291"/>
      <c r="G41" s="284" t="str">
        <f t="shared" si="0"/>
        <v/>
      </c>
      <c r="H41" s="285" t="str">
        <f t="shared" si="1"/>
        <v/>
      </c>
      <c r="K41" s="238" t="str">
        <f t="shared" si="3"/>
        <v/>
      </c>
      <c r="L41" s="242"/>
      <c r="M41" s="131"/>
      <c r="N41" s="131"/>
    </row>
    <row r="42" spans="2:14" s="129" customFormat="1" hidden="1" x14ac:dyDescent="0.25">
      <c r="B42" s="214">
        <f t="shared" si="2"/>
        <v>31</v>
      </c>
      <c r="C42" s="215"/>
      <c r="D42" s="289"/>
      <c r="E42" s="290"/>
      <c r="F42" s="291"/>
      <c r="G42" s="284" t="str">
        <f t="shared" si="0"/>
        <v/>
      </c>
      <c r="H42" s="285" t="str">
        <f t="shared" si="1"/>
        <v/>
      </c>
      <c r="K42" s="238" t="str">
        <f t="shared" si="3"/>
        <v/>
      </c>
      <c r="L42" s="242"/>
      <c r="M42" s="131"/>
      <c r="N42" s="131"/>
    </row>
    <row r="43" spans="2:14" s="129" customFormat="1" hidden="1" x14ac:dyDescent="0.25">
      <c r="B43" s="214">
        <f t="shared" si="2"/>
        <v>32</v>
      </c>
      <c r="C43" s="215"/>
      <c r="D43" s="289"/>
      <c r="E43" s="290"/>
      <c r="F43" s="291"/>
      <c r="G43" s="284" t="str">
        <f t="shared" si="0"/>
        <v/>
      </c>
      <c r="H43" s="285" t="str">
        <f t="shared" si="1"/>
        <v/>
      </c>
      <c r="K43" s="238" t="str">
        <f t="shared" si="3"/>
        <v/>
      </c>
      <c r="L43" s="242"/>
      <c r="M43" s="131"/>
      <c r="N43" s="131"/>
    </row>
    <row r="44" spans="2:14" s="129" customFormat="1" hidden="1" x14ac:dyDescent="0.25">
      <c r="B44" s="214">
        <f t="shared" si="2"/>
        <v>33</v>
      </c>
      <c r="C44" s="215"/>
      <c r="D44" s="289"/>
      <c r="E44" s="290"/>
      <c r="F44" s="291"/>
      <c r="G44" s="284" t="str">
        <f t="shared" si="0"/>
        <v/>
      </c>
      <c r="H44" s="285" t="str">
        <f t="shared" si="1"/>
        <v/>
      </c>
      <c r="J44" s="213"/>
      <c r="K44" s="238" t="str">
        <f t="shared" si="3"/>
        <v/>
      </c>
      <c r="L44" s="131"/>
      <c r="M44" s="131"/>
      <c r="N44" s="131"/>
    </row>
    <row r="45" spans="2:14" s="129" customFormat="1" hidden="1" x14ac:dyDescent="0.25">
      <c r="B45" s="214">
        <f t="shared" si="2"/>
        <v>34</v>
      </c>
      <c r="C45" s="215"/>
      <c r="D45" s="289"/>
      <c r="E45" s="290"/>
      <c r="F45" s="291"/>
      <c r="G45" s="284" t="str">
        <f t="shared" si="0"/>
        <v/>
      </c>
      <c r="H45" s="285" t="str">
        <f t="shared" si="1"/>
        <v/>
      </c>
      <c r="J45" s="213"/>
      <c r="K45" s="238" t="str">
        <f t="shared" si="3"/>
        <v/>
      </c>
      <c r="L45" s="131"/>
      <c r="M45" s="131"/>
      <c r="N45" s="131"/>
    </row>
    <row r="46" spans="2:14" s="129" customFormat="1" hidden="1" x14ac:dyDescent="0.25">
      <c r="B46" s="214">
        <f t="shared" si="2"/>
        <v>35</v>
      </c>
      <c r="C46" s="215"/>
      <c r="D46" s="289"/>
      <c r="E46" s="290"/>
      <c r="F46" s="291"/>
      <c r="G46" s="284" t="str">
        <f t="shared" si="0"/>
        <v/>
      </c>
      <c r="H46" s="285" t="str">
        <f t="shared" si="1"/>
        <v/>
      </c>
      <c r="J46" s="213"/>
      <c r="K46" s="238" t="str">
        <f t="shared" si="3"/>
        <v/>
      </c>
      <c r="L46" s="131"/>
      <c r="M46" s="131"/>
      <c r="N46" s="131"/>
    </row>
    <row r="47" spans="2:14" s="129" customFormat="1" hidden="1" x14ac:dyDescent="0.25">
      <c r="B47" s="214">
        <f t="shared" si="2"/>
        <v>36</v>
      </c>
      <c r="C47" s="215"/>
      <c r="D47" s="289"/>
      <c r="E47" s="290"/>
      <c r="F47" s="291"/>
      <c r="G47" s="284" t="str">
        <f t="shared" si="0"/>
        <v/>
      </c>
      <c r="H47" s="285" t="str">
        <f t="shared" si="1"/>
        <v/>
      </c>
      <c r="J47" s="213"/>
      <c r="K47" s="238" t="str">
        <f t="shared" si="3"/>
        <v/>
      </c>
      <c r="L47" s="131"/>
      <c r="M47" s="131"/>
      <c r="N47" s="131"/>
    </row>
    <row r="48" spans="2:14" s="129" customFormat="1" hidden="1" x14ac:dyDescent="0.25">
      <c r="B48" s="214">
        <f t="shared" si="2"/>
        <v>37</v>
      </c>
      <c r="C48" s="215"/>
      <c r="D48" s="289"/>
      <c r="E48" s="290"/>
      <c r="F48" s="291"/>
      <c r="G48" s="284" t="str">
        <f t="shared" si="0"/>
        <v/>
      </c>
      <c r="H48" s="285" t="str">
        <f t="shared" si="1"/>
        <v/>
      </c>
      <c r="J48" s="213"/>
      <c r="K48" s="238" t="str">
        <f t="shared" si="3"/>
        <v/>
      </c>
      <c r="L48" s="131"/>
      <c r="M48" s="131"/>
      <c r="N48" s="131"/>
    </row>
    <row r="49" spans="2:14" s="129" customFormat="1" hidden="1" x14ac:dyDescent="0.25">
      <c r="B49" s="214">
        <f t="shared" si="2"/>
        <v>38</v>
      </c>
      <c r="C49" s="215"/>
      <c r="D49" s="289"/>
      <c r="E49" s="290"/>
      <c r="F49" s="291"/>
      <c r="G49" s="284" t="str">
        <f t="shared" si="0"/>
        <v/>
      </c>
      <c r="H49" s="285" t="str">
        <f t="shared" si="1"/>
        <v/>
      </c>
      <c r="K49" s="238" t="str">
        <f t="shared" si="3"/>
        <v/>
      </c>
      <c r="L49" s="131"/>
      <c r="M49" s="131"/>
      <c r="N49" s="131"/>
    </row>
    <row r="50" spans="2:14" s="129" customFormat="1" hidden="1" x14ac:dyDescent="0.25">
      <c r="B50" s="214">
        <f t="shared" si="2"/>
        <v>39</v>
      </c>
      <c r="C50" s="215"/>
      <c r="D50" s="289"/>
      <c r="E50" s="290"/>
      <c r="F50" s="291"/>
      <c r="G50" s="284" t="str">
        <f t="shared" si="0"/>
        <v/>
      </c>
      <c r="H50" s="285" t="str">
        <f t="shared" si="1"/>
        <v/>
      </c>
      <c r="K50" s="238" t="str">
        <f t="shared" si="3"/>
        <v/>
      </c>
      <c r="L50" s="240"/>
      <c r="M50" s="131"/>
      <c r="N50" s="131"/>
    </row>
    <row r="51" spans="2:14" s="129" customFormat="1" hidden="1" x14ac:dyDescent="0.25">
      <c r="B51" s="214">
        <f t="shared" si="2"/>
        <v>40</v>
      </c>
      <c r="C51" s="215"/>
      <c r="D51" s="289"/>
      <c r="E51" s="290"/>
      <c r="F51" s="291"/>
      <c r="G51" s="284" t="str">
        <f t="shared" si="0"/>
        <v/>
      </c>
      <c r="H51" s="285" t="str">
        <f t="shared" si="1"/>
        <v/>
      </c>
      <c r="K51" s="238" t="str">
        <f t="shared" si="3"/>
        <v/>
      </c>
      <c r="L51" s="240"/>
      <c r="M51" s="240"/>
      <c r="N51" s="240"/>
    </row>
    <row r="52" spans="2:14" s="129" customFormat="1" hidden="1" x14ac:dyDescent="0.25">
      <c r="B52" s="214">
        <f t="shared" si="2"/>
        <v>41</v>
      </c>
      <c r="C52" s="215"/>
      <c r="D52" s="289"/>
      <c r="E52" s="290"/>
      <c r="F52" s="291"/>
      <c r="G52" s="284" t="str">
        <f t="shared" si="0"/>
        <v/>
      </c>
      <c r="H52" s="285" t="str">
        <f t="shared" si="1"/>
        <v/>
      </c>
      <c r="K52" s="238" t="str">
        <f t="shared" si="3"/>
        <v/>
      </c>
      <c r="L52" s="131"/>
      <c r="M52" s="240"/>
      <c r="N52" s="240"/>
    </row>
    <row r="53" spans="2:14" s="129" customFormat="1" hidden="1" x14ac:dyDescent="0.25">
      <c r="B53" s="214">
        <f t="shared" si="2"/>
        <v>42</v>
      </c>
      <c r="C53" s="215"/>
      <c r="D53" s="289"/>
      <c r="E53" s="290"/>
      <c r="F53" s="291"/>
      <c r="G53" s="284" t="str">
        <f t="shared" si="0"/>
        <v/>
      </c>
      <c r="H53" s="285" t="str">
        <f t="shared" si="1"/>
        <v/>
      </c>
      <c r="K53" s="238" t="str">
        <f t="shared" si="3"/>
        <v/>
      </c>
      <c r="L53" s="241"/>
      <c r="M53" s="131"/>
      <c r="N53" s="131"/>
    </row>
    <row r="54" spans="2:14" s="129" customFormat="1" hidden="1" x14ac:dyDescent="0.25">
      <c r="B54" s="214">
        <f t="shared" si="2"/>
        <v>43</v>
      </c>
      <c r="C54" s="215"/>
      <c r="D54" s="289"/>
      <c r="E54" s="290"/>
      <c r="F54" s="291"/>
      <c r="G54" s="284" t="str">
        <f t="shared" si="0"/>
        <v/>
      </c>
      <c r="H54" s="285" t="str">
        <f t="shared" si="1"/>
        <v/>
      </c>
      <c r="K54" s="238" t="str">
        <f t="shared" si="3"/>
        <v/>
      </c>
      <c r="L54" s="241"/>
      <c r="M54" s="131"/>
      <c r="N54" s="131"/>
    </row>
    <row r="55" spans="2:14" s="129" customFormat="1" hidden="1" x14ac:dyDescent="0.25">
      <c r="B55" s="214">
        <f t="shared" si="2"/>
        <v>44</v>
      </c>
      <c r="C55" s="215"/>
      <c r="D55" s="289"/>
      <c r="E55" s="290"/>
      <c r="F55" s="291"/>
      <c r="G55" s="284" t="str">
        <f t="shared" si="0"/>
        <v/>
      </c>
      <c r="H55" s="285" t="str">
        <f t="shared" si="1"/>
        <v/>
      </c>
      <c r="K55" s="238" t="str">
        <f t="shared" si="3"/>
        <v/>
      </c>
      <c r="L55" s="144"/>
      <c r="M55" s="131"/>
      <c r="N55" s="131"/>
    </row>
    <row r="56" spans="2:14" s="129" customFormat="1" hidden="1" x14ac:dyDescent="0.25">
      <c r="B56" s="214">
        <f t="shared" si="2"/>
        <v>45</v>
      </c>
      <c r="C56" s="215"/>
      <c r="D56" s="289"/>
      <c r="E56" s="290"/>
      <c r="F56" s="291"/>
      <c r="G56" s="284" t="str">
        <f t="shared" si="0"/>
        <v/>
      </c>
      <c r="H56" s="285" t="str">
        <f t="shared" si="1"/>
        <v/>
      </c>
      <c r="K56" s="238" t="str">
        <f t="shared" si="3"/>
        <v/>
      </c>
      <c r="L56" s="242"/>
      <c r="M56" s="131"/>
      <c r="N56" s="131"/>
    </row>
    <row r="57" spans="2:14" s="129" customFormat="1" hidden="1" x14ac:dyDescent="0.25">
      <c r="B57" s="214">
        <f t="shared" si="2"/>
        <v>46</v>
      </c>
      <c r="C57" s="215"/>
      <c r="D57" s="289"/>
      <c r="E57" s="290"/>
      <c r="F57" s="291"/>
      <c r="G57" s="284" t="str">
        <f t="shared" si="0"/>
        <v/>
      </c>
      <c r="H57" s="285" t="str">
        <f t="shared" si="1"/>
        <v/>
      </c>
      <c r="K57" s="238" t="str">
        <f t="shared" si="3"/>
        <v/>
      </c>
      <c r="L57" s="242"/>
      <c r="M57" s="131"/>
      <c r="N57" s="131"/>
    </row>
    <row r="58" spans="2:14" s="129" customFormat="1" hidden="1" x14ac:dyDescent="0.25">
      <c r="B58" s="214">
        <f t="shared" si="2"/>
        <v>47</v>
      </c>
      <c r="C58" s="215"/>
      <c r="D58" s="289"/>
      <c r="E58" s="290"/>
      <c r="F58" s="291"/>
      <c r="G58" s="284" t="str">
        <f t="shared" si="0"/>
        <v/>
      </c>
      <c r="H58" s="285" t="str">
        <f t="shared" si="1"/>
        <v/>
      </c>
      <c r="K58" s="238" t="str">
        <f t="shared" si="3"/>
        <v/>
      </c>
      <c r="L58" s="242"/>
      <c r="M58" s="131"/>
      <c r="N58" s="131"/>
    </row>
    <row r="59" spans="2:14" s="129" customFormat="1" hidden="1" x14ac:dyDescent="0.25">
      <c r="B59" s="214">
        <f t="shared" si="2"/>
        <v>48</v>
      </c>
      <c r="C59" s="215"/>
      <c r="D59" s="289"/>
      <c r="E59" s="290"/>
      <c r="F59" s="291"/>
      <c r="G59" s="284" t="str">
        <f t="shared" si="0"/>
        <v/>
      </c>
      <c r="H59" s="285" t="str">
        <f t="shared" si="1"/>
        <v/>
      </c>
      <c r="K59" s="238" t="str">
        <f t="shared" si="3"/>
        <v/>
      </c>
      <c r="L59" s="242"/>
      <c r="M59" s="131"/>
      <c r="N59" s="131"/>
    </row>
    <row r="60" spans="2:14" s="129" customFormat="1" hidden="1" x14ac:dyDescent="0.25">
      <c r="B60" s="214">
        <f t="shared" si="2"/>
        <v>49</v>
      </c>
      <c r="C60" s="215"/>
      <c r="D60" s="289"/>
      <c r="E60" s="290"/>
      <c r="F60" s="291"/>
      <c r="G60" s="284" t="str">
        <f t="shared" si="0"/>
        <v/>
      </c>
      <c r="H60" s="285" t="str">
        <f t="shared" si="1"/>
        <v/>
      </c>
      <c r="J60" s="213"/>
      <c r="K60" s="238" t="str">
        <f t="shared" si="3"/>
        <v/>
      </c>
      <c r="L60" s="131"/>
      <c r="M60" s="131"/>
      <c r="N60" s="131"/>
    </row>
    <row r="61" spans="2:14" s="129" customFormat="1" hidden="1" x14ac:dyDescent="0.25">
      <c r="B61" s="214">
        <f t="shared" si="2"/>
        <v>50</v>
      </c>
      <c r="C61" s="215"/>
      <c r="D61" s="289"/>
      <c r="E61" s="290"/>
      <c r="F61" s="291"/>
      <c r="G61" s="284" t="str">
        <f t="shared" si="0"/>
        <v/>
      </c>
      <c r="H61" s="285" t="str">
        <f t="shared" si="1"/>
        <v/>
      </c>
      <c r="J61" s="213"/>
      <c r="K61" s="238" t="str">
        <f t="shared" si="3"/>
        <v/>
      </c>
      <c r="L61" s="131"/>
      <c r="M61" s="131"/>
      <c r="N61" s="131"/>
    </row>
    <row r="62" spans="2:14" s="129" customFormat="1" hidden="1" x14ac:dyDescent="0.25">
      <c r="B62" s="214">
        <f t="shared" si="2"/>
        <v>51</v>
      </c>
      <c r="C62" s="215"/>
      <c r="D62" s="289"/>
      <c r="E62" s="290"/>
      <c r="F62" s="291"/>
      <c r="G62" s="284" t="str">
        <f t="shared" si="0"/>
        <v/>
      </c>
      <c r="H62" s="285" t="str">
        <f t="shared" si="1"/>
        <v/>
      </c>
      <c r="J62" s="213"/>
      <c r="K62" s="238" t="str">
        <f t="shared" si="3"/>
        <v/>
      </c>
      <c r="L62" s="131"/>
      <c r="M62" s="131"/>
      <c r="N62" s="131"/>
    </row>
    <row r="63" spans="2:14" s="129" customFormat="1" hidden="1" x14ac:dyDescent="0.25">
      <c r="B63" s="214">
        <f t="shared" si="2"/>
        <v>52</v>
      </c>
      <c r="C63" s="215"/>
      <c r="D63" s="289"/>
      <c r="E63" s="290"/>
      <c r="F63" s="291"/>
      <c r="G63" s="284" t="str">
        <f t="shared" si="0"/>
        <v/>
      </c>
      <c r="H63" s="285" t="str">
        <f t="shared" si="1"/>
        <v/>
      </c>
      <c r="J63" s="213"/>
      <c r="K63" s="238" t="str">
        <f t="shared" si="3"/>
        <v/>
      </c>
      <c r="L63" s="131"/>
      <c r="M63" s="131"/>
      <c r="N63" s="131"/>
    </row>
    <row r="64" spans="2:14" s="129" customFormat="1" hidden="1" x14ac:dyDescent="0.25">
      <c r="B64" s="214">
        <f t="shared" si="2"/>
        <v>53</v>
      </c>
      <c r="C64" s="215"/>
      <c r="D64" s="289"/>
      <c r="E64" s="290"/>
      <c r="F64" s="291"/>
      <c r="G64" s="284" t="str">
        <f t="shared" si="0"/>
        <v/>
      </c>
      <c r="H64" s="285" t="str">
        <f t="shared" si="1"/>
        <v/>
      </c>
      <c r="J64" s="213"/>
      <c r="K64" s="238" t="str">
        <f t="shared" si="3"/>
        <v/>
      </c>
      <c r="L64" s="131"/>
      <c r="M64" s="131"/>
      <c r="N64" s="131"/>
    </row>
    <row r="65" spans="2:14" s="129" customFormat="1" hidden="1" x14ac:dyDescent="0.25">
      <c r="B65" s="214">
        <f t="shared" si="2"/>
        <v>54</v>
      </c>
      <c r="C65" s="215"/>
      <c r="D65" s="289"/>
      <c r="E65" s="290"/>
      <c r="F65" s="291"/>
      <c r="G65" s="284" t="str">
        <f t="shared" si="0"/>
        <v/>
      </c>
      <c r="H65" s="285" t="str">
        <f t="shared" si="1"/>
        <v/>
      </c>
      <c r="K65" s="238" t="str">
        <f t="shared" si="3"/>
        <v/>
      </c>
      <c r="L65" s="131"/>
      <c r="M65" s="131"/>
      <c r="N65" s="131"/>
    </row>
    <row r="66" spans="2:14" s="129" customFormat="1" hidden="1" x14ac:dyDescent="0.25">
      <c r="B66" s="214">
        <f t="shared" si="2"/>
        <v>55</v>
      </c>
      <c r="C66" s="215"/>
      <c r="D66" s="289"/>
      <c r="E66" s="290"/>
      <c r="F66" s="291"/>
      <c r="G66" s="284" t="str">
        <f t="shared" si="0"/>
        <v/>
      </c>
      <c r="H66" s="285" t="str">
        <f t="shared" si="1"/>
        <v/>
      </c>
      <c r="K66" s="238" t="str">
        <f t="shared" si="3"/>
        <v/>
      </c>
      <c r="L66" s="240"/>
      <c r="M66" s="131"/>
      <c r="N66" s="131"/>
    </row>
    <row r="67" spans="2:14" s="129" customFormat="1" hidden="1" x14ac:dyDescent="0.25">
      <c r="B67" s="214">
        <f t="shared" si="2"/>
        <v>56</v>
      </c>
      <c r="C67" s="215"/>
      <c r="D67" s="289"/>
      <c r="E67" s="290"/>
      <c r="F67" s="291"/>
      <c r="G67" s="284" t="str">
        <f t="shared" si="0"/>
        <v/>
      </c>
      <c r="H67" s="285" t="str">
        <f t="shared" si="1"/>
        <v/>
      </c>
      <c r="K67" s="238" t="str">
        <f t="shared" si="3"/>
        <v/>
      </c>
      <c r="L67" s="240"/>
      <c r="M67" s="240"/>
      <c r="N67" s="240"/>
    </row>
    <row r="68" spans="2:14" s="129" customFormat="1" hidden="1" x14ac:dyDescent="0.25">
      <c r="B68" s="214">
        <f t="shared" si="2"/>
        <v>57</v>
      </c>
      <c r="C68" s="215"/>
      <c r="D68" s="289"/>
      <c r="E68" s="290"/>
      <c r="F68" s="291"/>
      <c r="G68" s="284" t="str">
        <f t="shared" si="0"/>
        <v/>
      </c>
      <c r="H68" s="285" t="str">
        <f t="shared" si="1"/>
        <v/>
      </c>
      <c r="K68" s="238" t="str">
        <f t="shared" si="3"/>
        <v/>
      </c>
      <c r="L68" s="131"/>
      <c r="M68" s="240"/>
      <c r="N68" s="240"/>
    </row>
    <row r="69" spans="2:14" s="129" customFormat="1" hidden="1" x14ac:dyDescent="0.25">
      <c r="B69" s="214">
        <f t="shared" si="2"/>
        <v>58</v>
      </c>
      <c r="C69" s="215"/>
      <c r="D69" s="289"/>
      <c r="E69" s="290"/>
      <c r="F69" s="291"/>
      <c r="G69" s="284" t="str">
        <f t="shared" si="0"/>
        <v/>
      </c>
      <c r="H69" s="285" t="str">
        <f t="shared" si="1"/>
        <v/>
      </c>
      <c r="K69" s="238" t="str">
        <f t="shared" si="3"/>
        <v/>
      </c>
      <c r="L69" s="241"/>
      <c r="M69" s="131"/>
      <c r="N69" s="131"/>
    </row>
    <row r="70" spans="2:14" s="129" customFormat="1" hidden="1" x14ac:dyDescent="0.25">
      <c r="B70" s="214">
        <f t="shared" si="2"/>
        <v>59</v>
      </c>
      <c r="C70" s="215"/>
      <c r="D70" s="289"/>
      <c r="E70" s="290"/>
      <c r="F70" s="291"/>
      <c r="G70" s="284" t="str">
        <f t="shared" si="0"/>
        <v/>
      </c>
      <c r="H70" s="285" t="str">
        <f t="shared" si="1"/>
        <v/>
      </c>
      <c r="K70" s="238" t="str">
        <f t="shared" si="3"/>
        <v/>
      </c>
      <c r="L70" s="241"/>
      <c r="M70" s="131"/>
      <c r="N70" s="131"/>
    </row>
    <row r="71" spans="2:14" s="129" customFormat="1" hidden="1" x14ac:dyDescent="0.25">
      <c r="B71" s="214">
        <f t="shared" si="2"/>
        <v>60</v>
      </c>
      <c r="C71" s="215"/>
      <c r="D71" s="289"/>
      <c r="E71" s="290"/>
      <c r="F71" s="291"/>
      <c r="G71" s="284" t="str">
        <f t="shared" si="0"/>
        <v/>
      </c>
      <c r="H71" s="285" t="str">
        <f t="shared" si="1"/>
        <v/>
      </c>
      <c r="K71" s="238" t="str">
        <f t="shared" si="3"/>
        <v/>
      </c>
      <c r="L71" s="144"/>
      <c r="M71" s="131"/>
      <c r="N71" s="131"/>
    </row>
    <row r="72" spans="2:14" s="129" customFormat="1" hidden="1" x14ac:dyDescent="0.25">
      <c r="B72" s="214">
        <f t="shared" si="2"/>
        <v>61</v>
      </c>
      <c r="C72" s="215"/>
      <c r="D72" s="289"/>
      <c r="E72" s="290"/>
      <c r="F72" s="291"/>
      <c r="G72" s="284" t="str">
        <f t="shared" si="0"/>
        <v/>
      </c>
      <c r="H72" s="285" t="str">
        <f t="shared" si="1"/>
        <v/>
      </c>
      <c r="K72" s="238" t="str">
        <f t="shared" si="3"/>
        <v/>
      </c>
      <c r="L72" s="242"/>
      <c r="M72" s="131"/>
      <c r="N72" s="131"/>
    </row>
    <row r="73" spans="2:14" s="129" customFormat="1" hidden="1" x14ac:dyDescent="0.25">
      <c r="B73" s="214">
        <f t="shared" si="2"/>
        <v>62</v>
      </c>
      <c r="C73" s="215"/>
      <c r="D73" s="289"/>
      <c r="E73" s="290"/>
      <c r="F73" s="291"/>
      <c r="G73" s="284" t="str">
        <f t="shared" si="0"/>
        <v/>
      </c>
      <c r="H73" s="285" t="str">
        <f t="shared" si="1"/>
        <v/>
      </c>
      <c r="K73" s="238" t="str">
        <f t="shared" si="3"/>
        <v/>
      </c>
      <c r="L73" s="242"/>
      <c r="M73" s="131"/>
      <c r="N73" s="131"/>
    </row>
    <row r="74" spans="2:14" s="129" customFormat="1" hidden="1" x14ac:dyDescent="0.25">
      <c r="B74" s="214">
        <f t="shared" si="2"/>
        <v>63</v>
      </c>
      <c r="C74" s="215"/>
      <c r="D74" s="289"/>
      <c r="E74" s="290"/>
      <c r="F74" s="291"/>
      <c r="G74" s="284" t="str">
        <f t="shared" si="0"/>
        <v/>
      </c>
      <c r="H74" s="285" t="str">
        <f t="shared" si="1"/>
        <v/>
      </c>
      <c r="K74" s="238" t="str">
        <f t="shared" si="3"/>
        <v/>
      </c>
      <c r="L74" s="242"/>
      <c r="M74" s="131"/>
      <c r="N74" s="131"/>
    </row>
    <row r="75" spans="2:14" s="129" customFormat="1" hidden="1" x14ac:dyDescent="0.25">
      <c r="B75" s="214">
        <f t="shared" si="2"/>
        <v>64</v>
      </c>
      <c r="C75" s="215"/>
      <c r="D75" s="289"/>
      <c r="E75" s="290"/>
      <c r="F75" s="291"/>
      <c r="G75" s="284" t="str">
        <f t="shared" si="0"/>
        <v/>
      </c>
      <c r="H75" s="285" t="str">
        <f t="shared" si="1"/>
        <v/>
      </c>
      <c r="K75" s="238" t="str">
        <f t="shared" si="3"/>
        <v/>
      </c>
      <c r="L75" s="241"/>
      <c r="M75" s="131"/>
      <c r="N75" s="131"/>
    </row>
    <row r="76" spans="2:14" s="129" customFormat="1" hidden="1" x14ac:dyDescent="0.25">
      <c r="B76" s="214">
        <f t="shared" si="2"/>
        <v>65</v>
      </c>
      <c r="C76" s="215"/>
      <c r="D76" s="289"/>
      <c r="E76" s="290"/>
      <c r="F76" s="291"/>
      <c r="G76" s="284" t="str">
        <f t="shared" ref="G76:G139" si="4">IF(OR($E$9=0,E76=0),"",E76/$E$9)</f>
        <v/>
      </c>
      <c r="H76" s="285" t="str">
        <f t="shared" ref="H76:H139" si="5">IF(ISBLANK(F76),"",ROUND((E76*F76*($E$7+1)),2))</f>
        <v/>
      </c>
      <c r="K76" s="238" t="str">
        <f t="shared" si="3"/>
        <v/>
      </c>
      <c r="L76" s="241"/>
      <c r="M76" s="131"/>
      <c r="N76" s="131"/>
    </row>
    <row r="77" spans="2:14" s="129" customFormat="1" hidden="1" x14ac:dyDescent="0.25">
      <c r="B77" s="214">
        <f t="shared" ref="B77:B140" si="6">B76+1</f>
        <v>66</v>
      </c>
      <c r="C77" s="215"/>
      <c r="D77" s="289"/>
      <c r="E77" s="290"/>
      <c r="F77" s="291"/>
      <c r="G77" s="284" t="str">
        <f t="shared" si="4"/>
        <v/>
      </c>
      <c r="H77" s="285" t="str">
        <f t="shared" si="5"/>
        <v/>
      </c>
      <c r="K77" s="238" t="str">
        <f t="shared" si="3"/>
        <v/>
      </c>
      <c r="L77" s="144"/>
      <c r="M77" s="131"/>
      <c r="N77" s="131"/>
    </row>
    <row r="78" spans="2:14" s="129" customFormat="1" hidden="1" x14ac:dyDescent="0.25">
      <c r="B78" s="214">
        <f t="shared" si="6"/>
        <v>67</v>
      </c>
      <c r="C78" s="215"/>
      <c r="D78" s="289"/>
      <c r="E78" s="290"/>
      <c r="F78" s="291"/>
      <c r="G78" s="284" t="str">
        <f t="shared" si="4"/>
        <v/>
      </c>
      <c r="H78" s="285" t="str">
        <f t="shared" si="5"/>
        <v/>
      </c>
      <c r="K78" s="238" t="str">
        <f t="shared" si="3"/>
        <v/>
      </c>
      <c r="L78" s="242"/>
      <c r="M78" s="131"/>
      <c r="N78" s="131"/>
    </row>
    <row r="79" spans="2:14" s="129" customFormat="1" hidden="1" x14ac:dyDescent="0.25">
      <c r="B79" s="214">
        <f t="shared" si="6"/>
        <v>68</v>
      </c>
      <c r="C79" s="215"/>
      <c r="D79" s="289"/>
      <c r="E79" s="290"/>
      <c r="F79" s="291"/>
      <c r="G79" s="284" t="str">
        <f t="shared" si="4"/>
        <v/>
      </c>
      <c r="H79" s="285" t="str">
        <f t="shared" si="5"/>
        <v/>
      </c>
      <c r="K79" s="238" t="str">
        <f t="shared" si="3"/>
        <v/>
      </c>
      <c r="L79" s="242"/>
      <c r="M79" s="131"/>
      <c r="N79" s="131"/>
    </row>
    <row r="80" spans="2:14" s="129" customFormat="1" hidden="1" x14ac:dyDescent="0.25">
      <c r="B80" s="214">
        <f t="shared" si="6"/>
        <v>69</v>
      </c>
      <c r="C80" s="215"/>
      <c r="D80" s="289"/>
      <c r="E80" s="290"/>
      <c r="F80" s="291"/>
      <c r="G80" s="284" t="str">
        <f t="shared" si="4"/>
        <v/>
      </c>
      <c r="H80" s="285" t="str">
        <f t="shared" si="5"/>
        <v/>
      </c>
      <c r="K80" s="238" t="str">
        <f t="shared" si="3"/>
        <v/>
      </c>
      <c r="L80" s="242"/>
      <c r="M80" s="131"/>
      <c r="N80" s="131"/>
    </row>
    <row r="81" spans="2:14" s="129" customFormat="1" hidden="1" x14ac:dyDescent="0.25">
      <c r="B81" s="214">
        <f t="shared" si="6"/>
        <v>70</v>
      </c>
      <c r="C81" s="215"/>
      <c r="D81" s="289"/>
      <c r="E81" s="290"/>
      <c r="F81" s="291"/>
      <c r="G81" s="284" t="str">
        <f t="shared" si="4"/>
        <v/>
      </c>
      <c r="H81" s="285" t="str">
        <f t="shared" si="5"/>
        <v/>
      </c>
      <c r="K81" s="238" t="str">
        <f t="shared" si="3"/>
        <v/>
      </c>
      <c r="L81" s="242"/>
      <c r="M81" s="131"/>
      <c r="N81" s="131"/>
    </row>
    <row r="82" spans="2:14" s="129" customFormat="1" hidden="1" x14ac:dyDescent="0.25">
      <c r="B82" s="214">
        <f t="shared" si="6"/>
        <v>71</v>
      </c>
      <c r="C82" s="215"/>
      <c r="D82" s="289"/>
      <c r="E82" s="290"/>
      <c r="F82" s="291"/>
      <c r="G82" s="284" t="str">
        <f t="shared" si="4"/>
        <v/>
      </c>
      <c r="H82" s="285" t="str">
        <f t="shared" si="5"/>
        <v/>
      </c>
      <c r="J82" s="213"/>
      <c r="K82" s="238" t="str">
        <f t="shared" si="3"/>
        <v/>
      </c>
      <c r="L82" s="131"/>
      <c r="M82" s="131"/>
      <c r="N82" s="131"/>
    </row>
    <row r="83" spans="2:14" s="129" customFormat="1" hidden="1" x14ac:dyDescent="0.25">
      <c r="B83" s="214">
        <f t="shared" si="6"/>
        <v>72</v>
      </c>
      <c r="C83" s="215"/>
      <c r="D83" s="289"/>
      <c r="E83" s="290"/>
      <c r="F83" s="291"/>
      <c r="G83" s="284" t="str">
        <f t="shared" si="4"/>
        <v/>
      </c>
      <c r="H83" s="285" t="str">
        <f t="shared" si="5"/>
        <v/>
      </c>
      <c r="J83" s="213"/>
      <c r="K83" s="238" t="str">
        <f t="shared" si="3"/>
        <v/>
      </c>
      <c r="L83" s="131"/>
      <c r="M83" s="131"/>
      <c r="N83" s="131"/>
    </row>
    <row r="84" spans="2:14" s="129" customFormat="1" hidden="1" x14ac:dyDescent="0.25">
      <c r="B84" s="214">
        <f t="shared" si="6"/>
        <v>73</v>
      </c>
      <c r="C84" s="215"/>
      <c r="D84" s="289"/>
      <c r="E84" s="290"/>
      <c r="F84" s="291"/>
      <c r="G84" s="284" t="str">
        <f t="shared" si="4"/>
        <v/>
      </c>
      <c r="H84" s="285" t="str">
        <f t="shared" si="5"/>
        <v/>
      </c>
      <c r="J84" s="213"/>
      <c r="K84" s="238" t="str">
        <f t="shared" si="3"/>
        <v/>
      </c>
      <c r="L84" s="131"/>
      <c r="M84" s="131"/>
      <c r="N84" s="131"/>
    </row>
    <row r="85" spans="2:14" s="129" customFormat="1" hidden="1" x14ac:dyDescent="0.25">
      <c r="B85" s="214">
        <f t="shared" si="6"/>
        <v>74</v>
      </c>
      <c r="C85" s="215"/>
      <c r="D85" s="289"/>
      <c r="E85" s="290"/>
      <c r="F85" s="291"/>
      <c r="G85" s="284" t="str">
        <f t="shared" si="4"/>
        <v/>
      </c>
      <c r="H85" s="285" t="str">
        <f t="shared" si="5"/>
        <v/>
      </c>
      <c r="J85" s="213"/>
      <c r="K85" s="238" t="str">
        <f t="shared" si="3"/>
        <v/>
      </c>
      <c r="L85" s="131"/>
      <c r="M85" s="131"/>
      <c r="N85" s="131"/>
    </row>
    <row r="86" spans="2:14" s="129" customFormat="1" hidden="1" x14ac:dyDescent="0.25">
      <c r="B86" s="214">
        <f t="shared" si="6"/>
        <v>75</v>
      </c>
      <c r="C86" s="215"/>
      <c r="D86" s="289"/>
      <c r="E86" s="290"/>
      <c r="F86" s="291"/>
      <c r="G86" s="284" t="str">
        <f t="shared" si="4"/>
        <v/>
      </c>
      <c r="H86" s="285" t="str">
        <f t="shared" si="5"/>
        <v/>
      </c>
      <c r="J86" s="213"/>
      <c r="K86" s="238" t="str">
        <f t="shared" si="3"/>
        <v/>
      </c>
      <c r="L86" s="131"/>
      <c r="M86" s="131"/>
      <c r="N86" s="131"/>
    </row>
    <row r="87" spans="2:14" s="129" customFormat="1" hidden="1" x14ac:dyDescent="0.25">
      <c r="B87" s="214">
        <f t="shared" si="6"/>
        <v>76</v>
      </c>
      <c r="C87" s="215"/>
      <c r="D87" s="289"/>
      <c r="E87" s="290"/>
      <c r="F87" s="291"/>
      <c r="G87" s="284" t="str">
        <f t="shared" si="4"/>
        <v/>
      </c>
      <c r="H87" s="285" t="str">
        <f t="shared" si="5"/>
        <v/>
      </c>
      <c r="K87" s="238" t="str">
        <f t="shared" si="3"/>
        <v/>
      </c>
      <c r="L87" s="131"/>
      <c r="M87" s="131"/>
      <c r="N87" s="131"/>
    </row>
    <row r="88" spans="2:14" s="129" customFormat="1" hidden="1" x14ac:dyDescent="0.25">
      <c r="B88" s="214">
        <f t="shared" si="6"/>
        <v>77</v>
      </c>
      <c r="C88" s="215"/>
      <c r="D88" s="289"/>
      <c r="E88" s="290"/>
      <c r="F88" s="291"/>
      <c r="G88" s="284" t="str">
        <f t="shared" si="4"/>
        <v/>
      </c>
      <c r="H88" s="285" t="str">
        <f t="shared" si="5"/>
        <v/>
      </c>
      <c r="K88" s="238" t="str">
        <f t="shared" si="3"/>
        <v/>
      </c>
      <c r="L88" s="240"/>
      <c r="M88" s="131"/>
      <c r="N88" s="131"/>
    </row>
    <row r="89" spans="2:14" s="129" customFormat="1" hidden="1" x14ac:dyDescent="0.25">
      <c r="B89" s="214">
        <f t="shared" si="6"/>
        <v>78</v>
      </c>
      <c r="C89" s="215"/>
      <c r="D89" s="289"/>
      <c r="E89" s="290"/>
      <c r="F89" s="291"/>
      <c r="G89" s="284" t="str">
        <f t="shared" si="4"/>
        <v/>
      </c>
      <c r="H89" s="285" t="str">
        <f t="shared" si="5"/>
        <v/>
      </c>
      <c r="K89" s="238" t="str">
        <f t="shared" si="3"/>
        <v/>
      </c>
      <c r="L89" s="240"/>
      <c r="M89" s="240"/>
      <c r="N89" s="240"/>
    </row>
    <row r="90" spans="2:14" s="129" customFormat="1" hidden="1" x14ac:dyDescent="0.25">
      <c r="B90" s="214">
        <f t="shared" si="6"/>
        <v>79</v>
      </c>
      <c r="C90" s="215"/>
      <c r="D90" s="289"/>
      <c r="E90" s="290"/>
      <c r="F90" s="291"/>
      <c r="G90" s="284" t="str">
        <f t="shared" si="4"/>
        <v/>
      </c>
      <c r="H90" s="285" t="str">
        <f t="shared" si="5"/>
        <v/>
      </c>
      <c r="K90" s="238" t="str">
        <f t="shared" si="3"/>
        <v/>
      </c>
      <c r="L90" s="131"/>
      <c r="M90" s="240"/>
      <c r="N90" s="240"/>
    </row>
    <row r="91" spans="2:14" s="129" customFormat="1" hidden="1" x14ac:dyDescent="0.25">
      <c r="B91" s="214">
        <f t="shared" si="6"/>
        <v>80</v>
      </c>
      <c r="C91" s="215"/>
      <c r="D91" s="289"/>
      <c r="E91" s="290"/>
      <c r="F91" s="291"/>
      <c r="G91" s="284" t="str">
        <f t="shared" si="4"/>
        <v/>
      </c>
      <c r="H91" s="285" t="str">
        <f t="shared" si="5"/>
        <v/>
      </c>
      <c r="K91" s="238" t="str">
        <f t="shared" si="3"/>
        <v/>
      </c>
      <c r="L91" s="241"/>
      <c r="M91" s="131"/>
      <c r="N91" s="131"/>
    </row>
    <row r="92" spans="2:14" s="129" customFormat="1" hidden="1" x14ac:dyDescent="0.25">
      <c r="B92" s="214">
        <f t="shared" si="6"/>
        <v>81</v>
      </c>
      <c r="C92" s="215"/>
      <c r="D92" s="289"/>
      <c r="E92" s="290"/>
      <c r="F92" s="291"/>
      <c r="G92" s="284" t="str">
        <f t="shared" si="4"/>
        <v/>
      </c>
      <c r="H92" s="285" t="str">
        <f t="shared" si="5"/>
        <v/>
      </c>
      <c r="K92" s="238" t="str">
        <f t="shared" si="3"/>
        <v/>
      </c>
      <c r="L92" s="241"/>
      <c r="M92" s="131"/>
      <c r="N92" s="131"/>
    </row>
    <row r="93" spans="2:14" s="129" customFormat="1" hidden="1" x14ac:dyDescent="0.25">
      <c r="B93" s="214">
        <f t="shared" si="6"/>
        <v>82</v>
      </c>
      <c r="C93" s="215"/>
      <c r="D93" s="289"/>
      <c r="E93" s="290"/>
      <c r="F93" s="291"/>
      <c r="G93" s="284" t="str">
        <f t="shared" si="4"/>
        <v/>
      </c>
      <c r="H93" s="285" t="str">
        <f t="shared" si="5"/>
        <v/>
      </c>
      <c r="K93" s="238" t="str">
        <f t="shared" si="3"/>
        <v/>
      </c>
      <c r="L93" s="144"/>
      <c r="M93" s="131"/>
      <c r="N93" s="131"/>
    </row>
    <row r="94" spans="2:14" s="129" customFormat="1" hidden="1" x14ac:dyDescent="0.25">
      <c r="B94" s="214">
        <f t="shared" si="6"/>
        <v>83</v>
      </c>
      <c r="C94" s="215"/>
      <c r="D94" s="289"/>
      <c r="E94" s="290"/>
      <c r="F94" s="291"/>
      <c r="G94" s="284" t="str">
        <f t="shared" si="4"/>
        <v/>
      </c>
      <c r="H94" s="285" t="str">
        <f t="shared" si="5"/>
        <v/>
      </c>
      <c r="K94" s="238" t="str">
        <f t="shared" si="3"/>
        <v/>
      </c>
      <c r="L94" s="242"/>
      <c r="M94" s="131"/>
      <c r="N94" s="131"/>
    </row>
    <row r="95" spans="2:14" s="129" customFormat="1" hidden="1" x14ac:dyDescent="0.25">
      <c r="B95" s="214">
        <f t="shared" si="6"/>
        <v>84</v>
      </c>
      <c r="C95" s="215"/>
      <c r="D95" s="289"/>
      <c r="E95" s="290"/>
      <c r="F95" s="291"/>
      <c r="G95" s="284" t="str">
        <f t="shared" si="4"/>
        <v/>
      </c>
      <c r="H95" s="285" t="str">
        <f t="shared" si="5"/>
        <v/>
      </c>
      <c r="K95" s="238" t="str">
        <f t="shared" si="3"/>
        <v/>
      </c>
      <c r="L95" s="242"/>
      <c r="M95" s="131"/>
      <c r="N95" s="131"/>
    </row>
    <row r="96" spans="2:14" s="129" customFormat="1" hidden="1" x14ac:dyDescent="0.25">
      <c r="B96" s="214">
        <f t="shared" si="6"/>
        <v>85</v>
      </c>
      <c r="C96" s="215"/>
      <c r="D96" s="289"/>
      <c r="E96" s="290"/>
      <c r="F96" s="291"/>
      <c r="G96" s="284" t="str">
        <f t="shared" si="4"/>
        <v/>
      </c>
      <c r="H96" s="285" t="str">
        <f t="shared" si="5"/>
        <v/>
      </c>
      <c r="K96" s="238" t="str">
        <f t="shared" si="3"/>
        <v/>
      </c>
      <c r="L96" s="242"/>
      <c r="M96" s="131"/>
      <c r="N96" s="131"/>
    </row>
    <row r="97" spans="2:14" s="129" customFormat="1" hidden="1" x14ac:dyDescent="0.25">
      <c r="B97" s="214">
        <f t="shared" si="6"/>
        <v>86</v>
      </c>
      <c r="C97" s="215"/>
      <c r="D97" s="289"/>
      <c r="E97" s="290"/>
      <c r="F97" s="291"/>
      <c r="G97" s="284" t="str">
        <f t="shared" si="4"/>
        <v/>
      </c>
      <c r="H97" s="285" t="str">
        <f t="shared" si="5"/>
        <v/>
      </c>
      <c r="J97" s="213"/>
      <c r="K97" s="238" t="str">
        <f t="shared" si="3"/>
        <v/>
      </c>
      <c r="L97" s="131"/>
      <c r="M97" s="131"/>
      <c r="N97" s="131"/>
    </row>
    <row r="98" spans="2:14" s="129" customFormat="1" hidden="1" x14ac:dyDescent="0.25">
      <c r="B98" s="214">
        <f t="shared" si="6"/>
        <v>87</v>
      </c>
      <c r="C98" s="215"/>
      <c r="D98" s="289"/>
      <c r="E98" s="290"/>
      <c r="F98" s="291"/>
      <c r="G98" s="284" t="str">
        <f t="shared" si="4"/>
        <v/>
      </c>
      <c r="H98" s="285" t="str">
        <f t="shared" si="5"/>
        <v/>
      </c>
      <c r="J98" s="213"/>
      <c r="K98" s="238" t="str">
        <f t="shared" si="3"/>
        <v/>
      </c>
      <c r="L98" s="131"/>
      <c r="M98" s="131"/>
      <c r="N98" s="131"/>
    </row>
    <row r="99" spans="2:14" s="129" customFormat="1" hidden="1" x14ac:dyDescent="0.25">
      <c r="B99" s="214">
        <f t="shared" si="6"/>
        <v>88</v>
      </c>
      <c r="C99" s="215"/>
      <c r="D99" s="289"/>
      <c r="E99" s="290"/>
      <c r="F99" s="291"/>
      <c r="G99" s="284" t="str">
        <f t="shared" si="4"/>
        <v/>
      </c>
      <c r="H99" s="285" t="str">
        <f t="shared" si="5"/>
        <v/>
      </c>
      <c r="K99" s="238" t="str">
        <f t="shared" si="3"/>
        <v/>
      </c>
      <c r="L99" s="131"/>
      <c r="M99" s="131"/>
      <c r="N99" s="131"/>
    </row>
    <row r="100" spans="2:14" s="129" customFormat="1" hidden="1" x14ac:dyDescent="0.25">
      <c r="B100" s="214">
        <f t="shared" si="6"/>
        <v>89</v>
      </c>
      <c r="C100" s="215"/>
      <c r="D100" s="289"/>
      <c r="E100" s="290"/>
      <c r="F100" s="291"/>
      <c r="G100" s="284" t="str">
        <f t="shared" si="4"/>
        <v/>
      </c>
      <c r="H100" s="285" t="str">
        <f t="shared" si="5"/>
        <v/>
      </c>
      <c r="K100" s="238" t="str">
        <f t="shared" si="3"/>
        <v/>
      </c>
      <c r="L100" s="240"/>
      <c r="M100" s="131"/>
      <c r="N100" s="131"/>
    </row>
    <row r="101" spans="2:14" s="129" customFormat="1" hidden="1" x14ac:dyDescent="0.25">
      <c r="B101" s="214">
        <f t="shared" si="6"/>
        <v>90</v>
      </c>
      <c r="C101" s="215"/>
      <c r="D101" s="289"/>
      <c r="E101" s="290"/>
      <c r="F101" s="291"/>
      <c r="G101" s="284" t="str">
        <f t="shared" si="4"/>
        <v/>
      </c>
      <c r="H101" s="285" t="str">
        <f t="shared" si="5"/>
        <v/>
      </c>
      <c r="K101" s="238" t="str">
        <f t="shared" ref="K101:K164" si="7">IF($H100&lt;&gt;"","ja","")</f>
        <v/>
      </c>
      <c r="L101" s="240"/>
      <c r="M101" s="240"/>
      <c r="N101" s="240"/>
    </row>
    <row r="102" spans="2:14" s="129" customFormat="1" hidden="1" x14ac:dyDescent="0.25">
      <c r="B102" s="214">
        <f t="shared" si="6"/>
        <v>91</v>
      </c>
      <c r="C102" s="215"/>
      <c r="D102" s="289"/>
      <c r="E102" s="290"/>
      <c r="F102" s="291"/>
      <c r="G102" s="284" t="str">
        <f t="shared" si="4"/>
        <v/>
      </c>
      <c r="H102" s="285" t="str">
        <f t="shared" si="5"/>
        <v/>
      </c>
      <c r="K102" s="238" t="str">
        <f t="shared" si="7"/>
        <v/>
      </c>
      <c r="L102" s="131"/>
      <c r="M102" s="240"/>
      <c r="N102" s="240"/>
    </row>
    <row r="103" spans="2:14" s="129" customFormat="1" hidden="1" x14ac:dyDescent="0.25">
      <c r="B103" s="214">
        <f t="shared" si="6"/>
        <v>92</v>
      </c>
      <c r="C103" s="215"/>
      <c r="D103" s="289"/>
      <c r="E103" s="290"/>
      <c r="F103" s="291"/>
      <c r="G103" s="284" t="str">
        <f t="shared" si="4"/>
        <v/>
      </c>
      <c r="H103" s="285" t="str">
        <f t="shared" si="5"/>
        <v/>
      </c>
      <c r="K103" s="238" t="str">
        <f t="shared" si="7"/>
        <v/>
      </c>
      <c r="L103" s="241"/>
      <c r="M103" s="131"/>
      <c r="N103" s="131"/>
    </row>
    <row r="104" spans="2:14" s="129" customFormat="1" hidden="1" x14ac:dyDescent="0.25">
      <c r="B104" s="214">
        <f t="shared" si="6"/>
        <v>93</v>
      </c>
      <c r="C104" s="215"/>
      <c r="D104" s="289"/>
      <c r="E104" s="290"/>
      <c r="F104" s="291"/>
      <c r="G104" s="284" t="str">
        <f t="shared" si="4"/>
        <v/>
      </c>
      <c r="H104" s="285" t="str">
        <f t="shared" si="5"/>
        <v/>
      </c>
      <c r="K104" s="238" t="str">
        <f t="shared" si="7"/>
        <v/>
      </c>
      <c r="L104" s="241"/>
      <c r="M104" s="131"/>
      <c r="N104" s="131"/>
    </row>
    <row r="105" spans="2:14" s="129" customFormat="1" hidden="1" x14ac:dyDescent="0.25">
      <c r="B105" s="214">
        <f t="shared" si="6"/>
        <v>94</v>
      </c>
      <c r="C105" s="215"/>
      <c r="D105" s="289"/>
      <c r="E105" s="290"/>
      <c r="F105" s="291"/>
      <c r="G105" s="284" t="str">
        <f t="shared" si="4"/>
        <v/>
      </c>
      <c r="H105" s="285" t="str">
        <f t="shared" si="5"/>
        <v/>
      </c>
      <c r="K105" s="238" t="str">
        <f t="shared" si="7"/>
        <v/>
      </c>
      <c r="L105" s="144"/>
      <c r="M105" s="131"/>
      <c r="N105" s="131"/>
    </row>
    <row r="106" spans="2:14" s="129" customFormat="1" hidden="1" x14ac:dyDescent="0.25">
      <c r="B106" s="214">
        <f t="shared" si="6"/>
        <v>95</v>
      </c>
      <c r="C106" s="215"/>
      <c r="D106" s="289"/>
      <c r="E106" s="290"/>
      <c r="F106" s="291"/>
      <c r="G106" s="284" t="str">
        <f t="shared" si="4"/>
        <v/>
      </c>
      <c r="H106" s="285" t="str">
        <f t="shared" si="5"/>
        <v/>
      </c>
      <c r="K106" s="238" t="str">
        <f t="shared" si="7"/>
        <v/>
      </c>
      <c r="L106" s="242"/>
      <c r="M106" s="131"/>
      <c r="N106" s="131"/>
    </row>
    <row r="107" spans="2:14" s="129" customFormat="1" hidden="1" x14ac:dyDescent="0.25">
      <c r="B107" s="214">
        <f t="shared" si="6"/>
        <v>96</v>
      </c>
      <c r="C107" s="215"/>
      <c r="D107" s="289"/>
      <c r="E107" s="290"/>
      <c r="F107" s="291"/>
      <c r="G107" s="284" t="str">
        <f t="shared" si="4"/>
        <v/>
      </c>
      <c r="H107" s="285" t="str">
        <f t="shared" si="5"/>
        <v/>
      </c>
      <c r="K107" s="238" t="str">
        <f t="shared" si="7"/>
        <v/>
      </c>
      <c r="L107" s="242"/>
      <c r="M107" s="131"/>
      <c r="N107" s="131"/>
    </row>
    <row r="108" spans="2:14" s="129" customFormat="1" hidden="1" x14ac:dyDescent="0.25">
      <c r="B108" s="214">
        <f t="shared" si="6"/>
        <v>97</v>
      </c>
      <c r="C108" s="215"/>
      <c r="D108" s="289"/>
      <c r="E108" s="290"/>
      <c r="F108" s="291"/>
      <c r="G108" s="284" t="str">
        <f t="shared" si="4"/>
        <v/>
      </c>
      <c r="H108" s="285" t="str">
        <f t="shared" si="5"/>
        <v/>
      </c>
      <c r="K108" s="238" t="str">
        <f t="shared" si="7"/>
        <v/>
      </c>
      <c r="L108" s="242"/>
      <c r="M108" s="131"/>
      <c r="N108" s="131"/>
    </row>
    <row r="109" spans="2:14" s="129" customFormat="1" hidden="1" x14ac:dyDescent="0.25">
      <c r="B109" s="214">
        <f t="shared" si="6"/>
        <v>98</v>
      </c>
      <c r="C109" s="215"/>
      <c r="D109" s="289"/>
      <c r="E109" s="290"/>
      <c r="F109" s="291"/>
      <c r="G109" s="284" t="str">
        <f t="shared" si="4"/>
        <v/>
      </c>
      <c r="H109" s="285" t="str">
        <f t="shared" si="5"/>
        <v/>
      </c>
      <c r="K109" s="238" t="str">
        <f t="shared" si="7"/>
        <v/>
      </c>
      <c r="L109" s="242"/>
      <c r="M109" s="131"/>
      <c r="N109" s="131"/>
    </row>
    <row r="110" spans="2:14" s="129" customFormat="1" hidden="1" x14ac:dyDescent="0.25">
      <c r="B110" s="214">
        <f t="shared" si="6"/>
        <v>99</v>
      </c>
      <c r="C110" s="215"/>
      <c r="D110" s="289"/>
      <c r="E110" s="290"/>
      <c r="F110" s="291"/>
      <c r="G110" s="284" t="str">
        <f t="shared" si="4"/>
        <v/>
      </c>
      <c r="H110" s="285" t="str">
        <f t="shared" si="5"/>
        <v/>
      </c>
      <c r="K110" s="238" t="str">
        <f t="shared" si="7"/>
        <v/>
      </c>
      <c r="L110" s="242"/>
      <c r="M110" s="131"/>
      <c r="N110" s="131"/>
    </row>
    <row r="111" spans="2:14" s="129" customFormat="1" hidden="1" x14ac:dyDescent="0.25">
      <c r="B111" s="214">
        <f t="shared" si="6"/>
        <v>100</v>
      </c>
      <c r="C111" s="215"/>
      <c r="D111" s="289"/>
      <c r="E111" s="290"/>
      <c r="F111" s="291"/>
      <c r="G111" s="284" t="str">
        <f t="shared" si="4"/>
        <v/>
      </c>
      <c r="H111" s="285" t="str">
        <f t="shared" si="5"/>
        <v/>
      </c>
      <c r="K111" s="238" t="str">
        <f t="shared" si="7"/>
        <v/>
      </c>
      <c r="L111" s="242"/>
      <c r="M111" s="131"/>
      <c r="N111" s="131"/>
    </row>
    <row r="112" spans="2:14" s="129" customFormat="1" hidden="1" x14ac:dyDescent="0.25">
      <c r="B112" s="214">
        <f t="shared" si="6"/>
        <v>101</v>
      </c>
      <c r="C112" s="215"/>
      <c r="D112" s="289"/>
      <c r="E112" s="290"/>
      <c r="F112" s="291"/>
      <c r="G112" s="284" t="str">
        <f t="shared" si="4"/>
        <v/>
      </c>
      <c r="H112" s="285" t="str">
        <f t="shared" si="5"/>
        <v/>
      </c>
      <c r="K112" s="238" t="str">
        <f t="shared" si="7"/>
        <v/>
      </c>
    </row>
    <row r="113" spans="2:11" s="129" customFormat="1" hidden="1" x14ac:dyDescent="0.25">
      <c r="B113" s="214">
        <f t="shared" si="6"/>
        <v>102</v>
      </c>
      <c r="C113" s="215"/>
      <c r="D113" s="289"/>
      <c r="E113" s="290"/>
      <c r="F113" s="291"/>
      <c r="G113" s="284" t="str">
        <f t="shared" si="4"/>
        <v/>
      </c>
      <c r="H113" s="285" t="str">
        <f t="shared" si="5"/>
        <v/>
      </c>
      <c r="K113" s="238" t="str">
        <f t="shared" si="7"/>
        <v/>
      </c>
    </row>
    <row r="114" spans="2:11" s="129" customFormat="1" hidden="1" x14ac:dyDescent="0.25">
      <c r="B114" s="214">
        <f t="shared" si="6"/>
        <v>103</v>
      </c>
      <c r="C114" s="215"/>
      <c r="D114" s="289"/>
      <c r="E114" s="290"/>
      <c r="F114" s="291"/>
      <c r="G114" s="284" t="str">
        <f t="shared" si="4"/>
        <v/>
      </c>
      <c r="H114" s="285" t="str">
        <f t="shared" si="5"/>
        <v/>
      </c>
      <c r="K114" s="238" t="str">
        <f t="shared" si="7"/>
        <v/>
      </c>
    </row>
    <row r="115" spans="2:11" s="129" customFormat="1" hidden="1" x14ac:dyDescent="0.25">
      <c r="B115" s="214">
        <f t="shared" si="6"/>
        <v>104</v>
      </c>
      <c r="C115" s="215"/>
      <c r="D115" s="289"/>
      <c r="E115" s="290"/>
      <c r="F115" s="291"/>
      <c r="G115" s="284" t="str">
        <f t="shared" si="4"/>
        <v/>
      </c>
      <c r="H115" s="285" t="str">
        <f t="shared" si="5"/>
        <v/>
      </c>
      <c r="K115" s="238" t="str">
        <f t="shared" si="7"/>
        <v/>
      </c>
    </row>
    <row r="116" spans="2:11" s="129" customFormat="1" hidden="1" x14ac:dyDescent="0.25">
      <c r="B116" s="214">
        <f t="shared" si="6"/>
        <v>105</v>
      </c>
      <c r="C116" s="215"/>
      <c r="D116" s="289"/>
      <c r="E116" s="290"/>
      <c r="F116" s="291"/>
      <c r="G116" s="284" t="str">
        <f t="shared" si="4"/>
        <v/>
      </c>
      <c r="H116" s="285" t="str">
        <f t="shared" si="5"/>
        <v/>
      </c>
      <c r="K116" s="238" t="str">
        <f t="shared" si="7"/>
        <v/>
      </c>
    </row>
    <row r="117" spans="2:11" s="129" customFormat="1" hidden="1" x14ac:dyDescent="0.25">
      <c r="B117" s="214">
        <f t="shared" si="6"/>
        <v>106</v>
      </c>
      <c r="C117" s="215"/>
      <c r="D117" s="289"/>
      <c r="E117" s="290"/>
      <c r="F117" s="291"/>
      <c r="G117" s="284" t="str">
        <f t="shared" si="4"/>
        <v/>
      </c>
      <c r="H117" s="285" t="str">
        <f t="shared" si="5"/>
        <v/>
      </c>
      <c r="K117" s="238" t="str">
        <f t="shared" si="7"/>
        <v/>
      </c>
    </row>
    <row r="118" spans="2:11" hidden="1" x14ac:dyDescent="0.25">
      <c r="B118" s="214">
        <f t="shared" si="6"/>
        <v>107</v>
      </c>
      <c r="C118" s="215"/>
      <c r="D118" s="289"/>
      <c r="E118" s="290"/>
      <c r="F118" s="291"/>
      <c r="G118" s="284" t="str">
        <f t="shared" si="4"/>
        <v/>
      </c>
      <c r="H118" s="285" t="str">
        <f t="shared" si="5"/>
        <v/>
      </c>
      <c r="K118" s="238" t="str">
        <f t="shared" si="7"/>
        <v/>
      </c>
    </row>
    <row r="119" spans="2:11" hidden="1" x14ac:dyDescent="0.25">
      <c r="B119" s="214">
        <f t="shared" si="6"/>
        <v>108</v>
      </c>
      <c r="C119" s="215"/>
      <c r="D119" s="289"/>
      <c r="E119" s="290"/>
      <c r="F119" s="291"/>
      <c r="G119" s="284" t="str">
        <f t="shared" si="4"/>
        <v/>
      </c>
      <c r="H119" s="285" t="str">
        <f t="shared" si="5"/>
        <v/>
      </c>
      <c r="K119" s="238" t="str">
        <f t="shared" si="7"/>
        <v/>
      </c>
    </row>
    <row r="120" spans="2:11" hidden="1" x14ac:dyDescent="0.25">
      <c r="B120" s="214">
        <f t="shared" si="6"/>
        <v>109</v>
      </c>
      <c r="C120" s="215"/>
      <c r="D120" s="289"/>
      <c r="E120" s="290"/>
      <c r="F120" s="291"/>
      <c r="G120" s="284" t="str">
        <f t="shared" si="4"/>
        <v/>
      </c>
      <c r="H120" s="285" t="str">
        <f t="shared" si="5"/>
        <v/>
      </c>
      <c r="K120" s="238" t="str">
        <f t="shared" si="7"/>
        <v/>
      </c>
    </row>
    <row r="121" spans="2:11" hidden="1" x14ac:dyDescent="0.25">
      <c r="B121" s="214">
        <f t="shared" si="6"/>
        <v>110</v>
      </c>
      <c r="C121" s="215"/>
      <c r="D121" s="289"/>
      <c r="E121" s="290"/>
      <c r="F121" s="291"/>
      <c r="G121" s="284" t="str">
        <f t="shared" si="4"/>
        <v/>
      </c>
      <c r="H121" s="285" t="str">
        <f t="shared" si="5"/>
        <v/>
      </c>
      <c r="K121" s="238" t="str">
        <f t="shared" si="7"/>
        <v/>
      </c>
    </row>
    <row r="122" spans="2:11" hidden="1" x14ac:dyDescent="0.25">
      <c r="B122" s="214">
        <f t="shared" si="6"/>
        <v>111</v>
      </c>
      <c r="C122" s="215"/>
      <c r="D122" s="289"/>
      <c r="E122" s="290"/>
      <c r="F122" s="291"/>
      <c r="G122" s="284" t="str">
        <f t="shared" si="4"/>
        <v/>
      </c>
      <c r="H122" s="285" t="str">
        <f t="shared" si="5"/>
        <v/>
      </c>
      <c r="K122" s="238" t="str">
        <f t="shared" si="7"/>
        <v/>
      </c>
    </row>
    <row r="123" spans="2:11" hidden="1" x14ac:dyDescent="0.25">
      <c r="B123" s="214">
        <f t="shared" si="6"/>
        <v>112</v>
      </c>
      <c r="C123" s="215"/>
      <c r="D123" s="289"/>
      <c r="E123" s="290"/>
      <c r="F123" s="291"/>
      <c r="G123" s="284" t="str">
        <f t="shared" si="4"/>
        <v/>
      </c>
      <c r="H123" s="285" t="str">
        <f t="shared" si="5"/>
        <v/>
      </c>
      <c r="K123" s="238" t="str">
        <f t="shared" si="7"/>
        <v/>
      </c>
    </row>
    <row r="124" spans="2:11" hidden="1" x14ac:dyDescent="0.25">
      <c r="B124" s="214">
        <f t="shared" si="6"/>
        <v>113</v>
      </c>
      <c r="C124" s="215"/>
      <c r="D124" s="289"/>
      <c r="E124" s="290"/>
      <c r="F124" s="291"/>
      <c r="G124" s="284" t="str">
        <f t="shared" si="4"/>
        <v/>
      </c>
      <c r="H124" s="285" t="str">
        <f t="shared" si="5"/>
        <v/>
      </c>
      <c r="K124" s="238" t="str">
        <f t="shared" si="7"/>
        <v/>
      </c>
    </row>
    <row r="125" spans="2:11" hidden="1" x14ac:dyDescent="0.25">
      <c r="B125" s="214">
        <f t="shared" si="6"/>
        <v>114</v>
      </c>
      <c r="C125" s="215"/>
      <c r="D125" s="289"/>
      <c r="E125" s="290"/>
      <c r="F125" s="291"/>
      <c r="G125" s="284" t="str">
        <f t="shared" si="4"/>
        <v/>
      </c>
      <c r="H125" s="285" t="str">
        <f t="shared" si="5"/>
        <v/>
      </c>
      <c r="K125" s="238" t="str">
        <f t="shared" si="7"/>
        <v/>
      </c>
    </row>
    <row r="126" spans="2:11" hidden="1" x14ac:dyDescent="0.25">
      <c r="B126" s="214">
        <f t="shared" si="6"/>
        <v>115</v>
      </c>
      <c r="C126" s="215"/>
      <c r="D126" s="289"/>
      <c r="E126" s="290"/>
      <c r="F126" s="291"/>
      <c r="G126" s="284" t="str">
        <f t="shared" si="4"/>
        <v/>
      </c>
      <c r="H126" s="285" t="str">
        <f t="shared" si="5"/>
        <v/>
      </c>
      <c r="K126" s="238" t="str">
        <f t="shared" si="7"/>
        <v/>
      </c>
    </row>
    <row r="127" spans="2:11" hidden="1" x14ac:dyDescent="0.25">
      <c r="B127" s="214">
        <f t="shared" si="6"/>
        <v>116</v>
      </c>
      <c r="C127" s="215"/>
      <c r="D127" s="289"/>
      <c r="E127" s="290"/>
      <c r="F127" s="291"/>
      <c r="G127" s="284" t="str">
        <f t="shared" si="4"/>
        <v/>
      </c>
      <c r="H127" s="285" t="str">
        <f t="shared" si="5"/>
        <v/>
      </c>
      <c r="K127" s="238" t="str">
        <f t="shared" si="7"/>
        <v/>
      </c>
    </row>
    <row r="128" spans="2:11" hidden="1" x14ac:dyDescent="0.25">
      <c r="B128" s="214">
        <f t="shared" si="6"/>
        <v>117</v>
      </c>
      <c r="C128" s="215"/>
      <c r="D128" s="289"/>
      <c r="E128" s="290"/>
      <c r="F128" s="291"/>
      <c r="G128" s="284" t="str">
        <f t="shared" si="4"/>
        <v/>
      </c>
      <c r="H128" s="285" t="str">
        <f t="shared" si="5"/>
        <v/>
      </c>
      <c r="K128" s="238" t="str">
        <f t="shared" si="7"/>
        <v/>
      </c>
    </row>
    <row r="129" spans="2:11" hidden="1" x14ac:dyDescent="0.25">
      <c r="B129" s="214">
        <f t="shared" si="6"/>
        <v>118</v>
      </c>
      <c r="C129" s="215"/>
      <c r="D129" s="289"/>
      <c r="E129" s="290"/>
      <c r="F129" s="291"/>
      <c r="G129" s="284" t="str">
        <f t="shared" si="4"/>
        <v/>
      </c>
      <c r="H129" s="285" t="str">
        <f t="shared" si="5"/>
        <v/>
      </c>
      <c r="K129" s="238" t="str">
        <f t="shared" si="7"/>
        <v/>
      </c>
    </row>
    <row r="130" spans="2:11" hidden="1" x14ac:dyDescent="0.25">
      <c r="B130" s="214">
        <f t="shared" si="6"/>
        <v>119</v>
      </c>
      <c r="C130" s="215"/>
      <c r="D130" s="289"/>
      <c r="E130" s="290"/>
      <c r="F130" s="291"/>
      <c r="G130" s="284" t="str">
        <f t="shared" si="4"/>
        <v/>
      </c>
      <c r="H130" s="285" t="str">
        <f t="shared" si="5"/>
        <v/>
      </c>
      <c r="K130" s="238" t="str">
        <f t="shared" si="7"/>
        <v/>
      </c>
    </row>
    <row r="131" spans="2:11" hidden="1" x14ac:dyDescent="0.25">
      <c r="B131" s="214">
        <f t="shared" si="6"/>
        <v>120</v>
      </c>
      <c r="C131" s="215"/>
      <c r="D131" s="289"/>
      <c r="E131" s="290"/>
      <c r="F131" s="291"/>
      <c r="G131" s="284" t="str">
        <f t="shared" si="4"/>
        <v/>
      </c>
      <c r="H131" s="285" t="str">
        <f t="shared" si="5"/>
        <v/>
      </c>
      <c r="K131" s="238" t="str">
        <f t="shared" si="7"/>
        <v/>
      </c>
    </row>
    <row r="132" spans="2:11" hidden="1" x14ac:dyDescent="0.25">
      <c r="B132" s="214">
        <f t="shared" si="6"/>
        <v>121</v>
      </c>
      <c r="C132" s="215"/>
      <c r="D132" s="289"/>
      <c r="E132" s="290"/>
      <c r="F132" s="291"/>
      <c r="G132" s="284" t="str">
        <f t="shared" si="4"/>
        <v/>
      </c>
      <c r="H132" s="285" t="str">
        <f t="shared" si="5"/>
        <v/>
      </c>
      <c r="K132" s="238" t="str">
        <f t="shared" si="7"/>
        <v/>
      </c>
    </row>
    <row r="133" spans="2:11" hidden="1" x14ac:dyDescent="0.25">
      <c r="B133" s="214">
        <f t="shared" si="6"/>
        <v>122</v>
      </c>
      <c r="C133" s="215"/>
      <c r="D133" s="289"/>
      <c r="E133" s="290"/>
      <c r="F133" s="291"/>
      <c r="G133" s="284" t="str">
        <f t="shared" si="4"/>
        <v/>
      </c>
      <c r="H133" s="285" t="str">
        <f t="shared" si="5"/>
        <v/>
      </c>
      <c r="K133" s="238" t="str">
        <f t="shared" si="7"/>
        <v/>
      </c>
    </row>
    <row r="134" spans="2:11" hidden="1" x14ac:dyDescent="0.25">
      <c r="B134" s="214">
        <f t="shared" si="6"/>
        <v>123</v>
      </c>
      <c r="C134" s="215"/>
      <c r="D134" s="289"/>
      <c r="E134" s="290"/>
      <c r="F134" s="291"/>
      <c r="G134" s="284" t="str">
        <f t="shared" si="4"/>
        <v/>
      </c>
      <c r="H134" s="285" t="str">
        <f t="shared" si="5"/>
        <v/>
      </c>
      <c r="K134" s="238" t="str">
        <f t="shared" si="7"/>
        <v/>
      </c>
    </row>
    <row r="135" spans="2:11" hidden="1" x14ac:dyDescent="0.25">
      <c r="B135" s="214">
        <f t="shared" si="6"/>
        <v>124</v>
      </c>
      <c r="C135" s="215"/>
      <c r="D135" s="289"/>
      <c r="E135" s="290"/>
      <c r="F135" s="291"/>
      <c r="G135" s="284" t="str">
        <f t="shared" si="4"/>
        <v/>
      </c>
      <c r="H135" s="285" t="str">
        <f t="shared" si="5"/>
        <v/>
      </c>
      <c r="K135" s="238" t="str">
        <f t="shared" si="7"/>
        <v/>
      </c>
    </row>
    <row r="136" spans="2:11" hidden="1" x14ac:dyDescent="0.25">
      <c r="B136" s="214">
        <f t="shared" si="6"/>
        <v>125</v>
      </c>
      <c r="C136" s="215"/>
      <c r="D136" s="289"/>
      <c r="E136" s="290"/>
      <c r="F136" s="291"/>
      <c r="G136" s="284" t="str">
        <f t="shared" si="4"/>
        <v/>
      </c>
      <c r="H136" s="285" t="str">
        <f t="shared" si="5"/>
        <v/>
      </c>
      <c r="K136" s="238" t="str">
        <f t="shared" si="7"/>
        <v/>
      </c>
    </row>
    <row r="137" spans="2:11" hidden="1" x14ac:dyDescent="0.25">
      <c r="B137" s="214">
        <f t="shared" si="6"/>
        <v>126</v>
      </c>
      <c r="C137" s="215"/>
      <c r="D137" s="289"/>
      <c r="E137" s="290"/>
      <c r="F137" s="291"/>
      <c r="G137" s="284" t="str">
        <f t="shared" si="4"/>
        <v/>
      </c>
      <c r="H137" s="285" t="str">
        <f t="shared" si="5"/>
        <v/>
      </c>
      <c r="K137" s="238" t="str">
        <f t="shared" si="7"/>
        <v/>
      </c>
    </row>
    <row r="138" spans="2:11" hidden="1" x14ac:dyDescent="0.25">
      <c r="B138" s="214">
        <f t="shared" si="6"/>
        <v>127</v>
      </c>
      <c r="C138" s="215"/>
      <c r="D138" s="289"/>
      <c r="E138" s="290"/>
      <c r="F138" s="291"/>
      <c r="G138" s="284" t="str">
        <f t="shared" si="4"/>
        <v/>
      </c>
      <c r="H138" s="285" t="str">
        <f t="shared" si="5"/>
        <v/>
      </c>
      <c r="K138" s="238" t="str">
        <f t="shared" si="7"/>
        <v/>
      </c>
    </row>
    <row r="139" spans="2:11" hidden="1" x14ac:dyDescent="0.25">
      <c r="B139" s="214">
        <f t="shared" si="6"/>
        <v>128</v>
      </c>
      <c r="C139" s="215"/>
      <c r="D139" s="289"/>
      <c r="E139" s="290"/>
      <c r="F139" s="291"/>
      <c r="G139" s="284" t="str">
        <f t="shared" si="4"/>
        <v/>
      </c>
      <c r="H139" s="285" t="str">
        <f t="shared" si="5"/>
        <v/>
      </c>
      <c r="K139" s="238" t="str">
        <f t="shared" si="7"/>
        <v/>
      </c>
    </row>
    <row r="140" spans="2:11" hidden="1" x14ac:dyDescent="0.25">
      <c r="B140" s="214">
        <f t="shared" si="6"/>
        <v>129</v>
      </c>
      <c r="C140" s="215"/>
      <c r="D140" s="289"/>
      <c r="E140" s="290"/>
      <c r="F140" s="291"/>
      <c r="G140" s="284" t="str">
        <f t="shared" ref="G140:G203" si="8">IF(OR($E$9=0,E140=0),"",E140/$E$9)</f>
        <v/>
      </c>
      <c r="H140" s="285" t="str">
        <f t="shared" ref="H140:H203" si="9">IF(ISBLANK(F140),"",ROUND((E140*F140*($E$7+1)),2))</f>
        <v/>
      </c>
      <c r="K140" s="238" t="str">
        <f t="shared" si="7"/>
        <v/>
      </c>
    </row>
    <row r="141" spans="2:11" hidden="1" x14ac:dyDescent="0.25">
      <c r="B141" s="214">
        <f t="shared" ref="B141:B204" si="10">B140+1</f>
        <v>130</v>
      </c>
      <c r="C141" s="215"/>
      <c r="D141" s="289"/>
      <c r="E141" s="290"/>
      <c r="F141" s="291"/>
      <c r="G141" s="284" t="str">
        <f t="shared" si="8"/>
        <v/>
      </c>
      <c r="H141" s="285" t="str">
        <f t="shared" si="9"/>
        <v/>
      </c>
      <c r="K141" s="238" t="str">
        <f t="shared" si="7"/>
        <v/>
      </c>
    </row>
    <row r="142" spans="2:11" hidden="1" x14ac:dyDescent="0.25">
      <c r="B142" s="214">
        <f t="shared" si="10"/>
        <v>131</v>
      </c>
      <c r="C142" s="215"/>
      <c r="D142" s="289"/>
      <c r="E142" s="290"/>
      <c r="F142" s="291"/>
      <c r="G142" s="284" t="str">
        <f t="shared" si="8"/>
        <v/>
      </c>
      <c r="H142" s="285" t="str">
        <f t="shared" si="9"/>
        <v/>
      </c>
      <c r="K142" s="238" t="str">
        <f t="shared" si="7"/>
        <v/>
      </c>
    </row>
    <row r="143" spans="2:11" hidden="1" x14ac:dyDescent="0.25">
      <c r="B143" s="214">
        <f t="shared" si="10"/>
        <v>132</v>
      </c>
      <c r="C143" s="215"/>
      <c r="D143" s="289"/>
      <c r="E143" s="290"/>
      <c r="F143" s="291"/>
      <c r="G143" s="284" t="str">
        <f t="shared" si="8"/>
        <v/>
      </c>
      <c r="H143" s="285" t="str">
        <f t="shared" si="9"/>
        <v/>
      </c>
      <c r="K143" s="238" t="str">
        <f t="shared" si="7"/>
        <v/>
      </c>
    </row>
    <row r="144" spans="2:11" hidden="1" x14ac:dyDescent="0.25">
      <c r="B144" s="214">
        <f t="shared" si="10"/>
        <v>133</v>
      </c>
      <c r="C144" s="215"/>
      <c r="D144" s="289"/>
      <c r="E144" s="290"/>
      <c r="F144" s="291"/>
      <c r="G144" s="284" t="str">
        <f t="shared" si="8"/>
        <v/>
      </c>
      <c r="H144" s="285" t="str">
        <f t="shared" si="9"/>
        <v/>
      </c>
      <c r="K144" s="238" t="str">
        <f t="shared" si="7"/>
        <v/>
      </c>
    </row>
    <row r="145" spans="2:11" hidden="1" x14ac:dyDescent="0.25">
      <c r="B145" s="214">
        <f t="shared" si="10"/>
        <v>134</v>
      </c>
      <c r="C145" s="215"/>
      <c r="D145" s="289"/>
      <c r="E145" s="290"/>
      <c r="F145" s="291"/>
      <c r="G145" s="284" t="str">
        <f t="shared" si="8"/>
        <v/>
      </c>
      <c r="H145" s="285" t="str">
        <f t="shared" si="9"/>
        <v/>
      </c>
      <c r="K145" s="238" t="str">
        <f t="shared" si="7"/>
        <v/>
      </c>
    </row>
    <row r="146" spans="2:11" hidden="1" x14ac:dyDescent="0.25">
      <c r="B146" s="214">
        <f t="shared" si="10"/>
        <v>135</v>
      </c>
      <c r="C146" s="215"/>
      <c r="D146" s="289"/>
      <c r="E146" s="290"/>
      <c r="F146" s="291"/>
      <c r="G146" s="284" t="str">
        <f t="shared" si="8"/>
        <v/>
      </c>
      <c r="H146" s="285" t="str">
        <f t="shared" si="9"/>
        <v/>
      </c>
      <c r="K146" s="238" t="str">
        <f t="shared" si="7"/>
        <v/>
      </c>
    </row>
    <row r="147" spans="2:11" hidden="1" x14ac:dyDescent="0.25">
      <c r="B147" s="214">
        <f t="shared" si="10"/>
        <v>136</v>
      </c>
      <c r="C147" s="215"/>
      <c r="D147" s="289"/>
      <c r="E147" s="290"/>
      <c r="F147" s="291"/>
      <c r="G147" s="284" t="str">
        <f t="shared" si="8"/>
        <v/>
      </c>
      <c r="H147" s="285" t="str">
        <f t="shared" si="9"/>
        <v/>
      </c>
      <c r="K147" s="238" t="str">
        <f t="shared" si="7"/>
        <v/>
      </c>
    </row>
    <row r="148" spans="2:11" hidden="1" x14ac:dyDescent="0.25">
      <c r="B148" s="214">
        <f t="shared" si="10"/>
        <v>137</v>
      </c>
      <c r="C148" s="215"/>
      <c r="D148" s="289"/>
      <c r="E148" s="290"/>
      <c r="F148" s="291"/>
      <c r="G148" s="284" t="str">
        <f t="shared" si="8"/>
        <v/>
      </c>
      <c r="H148" s="285" t="str">
        <f t="shared" si="9"/>
        <v/>
      </c>
      <c r="K148" s="238" t="str">
        <f t="shared" si="7"/>
        <v/>
      </c>
    </row>
    <row r="149" spans="2:11" hidden="1" x14ac:dyDescent="0.25">
      <c r="B149" s="214">
        <f t="shared" si="10"/>
        <v>138</v>
      </c>
      <c r="C149" s="215"/>
      <c r="D149" s="289"/>
      <c r="E149" s="290"/>
      <c r="F149" s="291"/>
      <c r="G149" s="284" t="str">
        <f t="shared" si="8"/>
        <v/>
      </c>
      <c r="H149" s="285" t="str">
        <f t="shared" si="9"/>
        <v/>
      </c>
      <c r="K149" s="238" t="str">
        <f t="shared" si="7"/>
        <v/>
      </c>
    </row>
    <row r="150" spans="2:11" hidden="1" x14ac:dyDescent="0.25">
      <c r="B150" s="214">
        <f t="shared" si="10"/>
        <v>139</v>
      </c>
      <c r="C150" s="215"/>
      <c r="D150" s="289"/>
      <c r="E150" s="290"/>
      <c r="F150" s="291"/>
      <c r="G150" s="284" t="str">
        <f t="shared" si="8"/>
        <v/>
      </c>
      <c r="H150" s="285" t="str">
        <f t="shared" si="9"/>
        <v/>
      </c>
      <c r="K150" s="238" t="str">
        <f t="shared" si="7"/>
        <v/>
      </c>
    </row>
    <row r="151" spans="2:11" hidden="1" x14ac:dyDescent="0.25">
      <c r="B151" s="214">
        <f t="shared" si="10"/>
        <v>140</v>
      </c>
      <c r="C151" s="215"/>
      <c r="D151" s="289"/>
      <c r="E151" s="290"/>
      <c r="F151" s="291"/>
      <c r="G151" s="284" t="str">
        <f t="shared" si="8"/>
        <v/>
      </c>
      <c r="H151" s="285" t="str">
        <f t="shared" si="9"/>
        <v/>
      </c>
      <c r="K151" s="238" t="str">
        <f t="shared" si="7"/>
        <v/>
      </c>
    </row>
    <row r="152" spans="2:11" hidden="1" x14ac:dyDescent="0.25">
      <c r="B152" s="214">
        <f t="shared" si="10"/>
        <v>141</v>
      </c>
      <c r="C152" s="215"/>
      <c r="D152" s="289"/>
      <c r="E152" s="290"/>
      <c r="F152" s="291"/>
      <c r="G152" s="284" t="str">
        <f t="shared" si="8"/>
        <v/>
      </c>
      <c r="H152" s="285" t="str">
        <f t="shared" si="9"/>
        <v/>
      </c>
      <c r="K152" s="238" t="str">
        <f t="shared" si="7"/>
        <v/>
      </c>
    </row>
    <row r="153" spans="2:11" hidden="1" x14ac:dyDescent="0.25">
      <c r="B153" s="214">
        <f t="shared" si="10"/>
        <v>142</v>
      </c>
      <c r="C153" s="215"/>
      <c r="D153" s="289"/>
      <c r="E153" s="290"/>
      <c r="F153" s="291"/>
      <c r="G153" s="284" t="str">
        <f t="shared" si="8"/>
        <v/>
      </c>
      <c r="H153" s="285" t="str">
        <f t="shared" si="9"/>
        <v/>
      </c>
      <c r="K153" s="238" t="str">
        <f t="shared" si="7"/>
        <v/>
      </c>
    </row>
    <row r="154" spans="2:11" hidden="1" x14ac:dyDescent="0.25">
      <c r="B154" s="214">
        <f t="shared" si="10"/>
        <v>143</v>
      </c>
      <c r="C154" s="215"/>
      <c r="D154" s="289"/>
      <c r="E154" s="290"/>
      <c r="F154" s="291"/>
      <c r="G154" s="284" t="str">
        <f t="shared" si="8"/>
        <v/>
      </c>
      <c r="H154" s="285" t="str">
        <f t="shared" si="9"/>
        <v/>
      </c>
      <c r="K154" s="238" t="str">
        <f t="shared" si="7"/>
        <v/>
      </c>
    </row>
    <row r="155" spans="2:11" hidden="1" x14ac:dyDescent="0.25">
      <c r="B155" s="214">
        <f t="shared" si="10"/>
        <v>144</v>
      </c>
      <c r="C155" s="215"/>
      <c r="D155" s="289"/>
      <c r="E155" s="290"/>
      <c r="F155" s="291"/>
      <c r="G155" s="284" t="str">
        <f t="shared" si="8"/>
        <v/>
      </c>
      <c r="H155" s="285" t="str">
        <f t="shared" si="9"/>
        <v/>
      </c>
      <c r="K155" s="238" t="str">
        <f t="shared" si="7"/>
        <v/>
      </c>
    </row>
    <row r="156" spans="2:11" hidden="1" x14ac:dyDescent="0.25">
      <c r="B156" s="214">
        <f t="shared" si="10"/>
        <v>145</v>
      </c>
      <c r="C156" s="215"/>
      <c r="D156" s="289"/>
      <c r="E156" s="290"/>
      <c r="F156" s="291"/>
      <c r="G156" s="284" t="str">
        <f t="shared" si="8"/>
        <v/>
      </c>
      <c r="H156" s="285" t="str">
        <f t="shared" si="9"/>
        <v/>
      </c>
      <c r="K156" s="238" t="str">
        <f t="shared" si="7"/>
        <v/>
      </c>
    </row>
    <row r="157" spans="2:11" hidden="1" x14ac:dyDescent="0.25">
      <c r="B157" s="214">
        <f t="shared" si="10"/>
        <v>146</v>
      </c>
      <c r="C157" s="215"/>
      <c r="D157" s="289"/>
      <c r="E157" s="290"/>
      <c r="F157" s="291"/>
      <c r="G157" s="284" t="str">
        <f t="shared" si="8"/>
        <v/>
      </c>
      <c r="H157" s="285" t="str">
        <f t="shared" si="9"/>
        <v/>
      </c>
      <c r="K157" s="238" t="str">
        <f t="shared" si="7"/>
        <v/>
      </c>
    </row>
    <row r="158" spans="2:11" hidden="1" x14ac:dyDescent="0.25">
      <c r="B158" s="214">
        <f t="shared" si="10"/>
        <v>147</v>
      </c>
      <c r="C158" s="215"/>
      <c r="D158" s="289"/>
      <c r="E158" s="290"/>
      <c r="F158" s="291"/>
      <c r="G158" s="284" t="str">
        <f t="shared" si="8"/>
        <v/>
      </c>
      <c r="H158" s="285" t="str">
        <f t="shared" si="9"/>
        <v/>
      </c>
      <c r="K158" s="238" t="str">
        <f t="shared" si="7"/>
        <v/>
      </c>
    </row>
    <row r="159" spans="2:11" hidden="1" x14ac:dyDescent="0.25">
      <c r="B159" s="214">
        <f t="shared" si="10"/>
        <v>148</v>
      </c>
      <c r="C159" s="215"/>
      <c r="D159" s="289"/>
      <c r="E159" s="290"/>
      <c r="F159" s="291"/>
      <c r="G159" s="284" t="str">
        <f t="shared" si="8"/>
        <v/>
      </c>
      <c r="H159" s="285" t="str">
        <f t="shared" si="9"/>
        <v/>
      </c>
      <c r="K159" s="238" t="str">
        <f t="shared" si="7"/>
        <v/>
      </c>
    </row>
    <row r="160" spans="2:11" hidden="1" x14ac:dyDescent="0.25">
      <c r="B160" s="214">
        <f t="shared" si="10"/>
        <v>149</v>
      </c>
      <c r="C160" s="215"/>
      <c r="D160" s="289"/>
      <c r="E160" s="290"/>
      <c r="F160" s="291"/>
      <c r="G160" s="284" t="str">
        <f t="shared" si="8"/>
        <v/>
      </c>
      <c r="H160" s="285" t="str">
        <f t="shared" si="9"/>
        <v/>
      </c>
      <c r="K160" s="238" t="str">
        <f t="shared" si="7"/>
        <v/>
      </c>
    </row>
    <row r="161" spans="2:11" hidden="1" x14ac:dyDescent="0.25">
      <c r="B161" s="214">
        <f t="shared" si="10"/>
        <v>150</v>
      </c>
      <c r="C161" s="215"/>
      <c r="D161" s="289"/>
      <c r="E161" s="290"/>
      <c r="F161" s="291"/>
      <c r="G161" s="284" t="str">
        <f t="shared" si="8"/>
        <v/>
      </c>
      <c r="H161" s="285" t="str">
        <f t="shared" si="9"/>
        <v/>
      </c>
      <c r="K161" s="238" t="str">
        <f t="shared" si="7"/>
        <v/>
      </c>
    </row>
    <row r="162" spans="2:11" hidden="1" x14ac:dyDescent="0.25">
      <c r="B162" s="214">
        <f t="shared" si="10"/>
        <v>151</v>
      </c>
      <c r="C162" s="215"/>
      <c r="D162" s="289"/>
      <c r="E162" s="290"/>
      <c r="F162" s="291"/>
      <c r="G162" s="284" t="str">
        <f t="shared" si="8"/>
        <v/>
      </c>
      <c r="H162" s="285" t="str">
        <f t="shared" si="9"/>
        <v/>
      </c>
      <c r="K162" s="238" t="str">
        <f t="shared" si="7"/>
        <v/>
      </c>
    </row>
    <row r="163" spans="2:11" hidden="1" x14ac:dyDescent="0.25">
      <c r="B163" s="214">
        <f t="shared" si="10"/>
        <v>152</v>
      </c>
      <c r="C163" s="215"/>
      <c r="D163" s="289"/>
      <c r="E163" s="290"/>
      <c r="F163" s="291"/>
      <c r="G163" s="284" t="str">
        <f t="shared" si="8"/>
        <v/>
      </c>
      <c r="H163" s="285" t="str">
        <f t="shared" si="9"/>
        <v/>
      </c>
      <c r="K163" s="238" t="str">
        <f t="shared" si="7"/>
        <v/>
      </c>
    </row>
    <row r="164" spans="2:11" hidden="1" x14ac:dyDescent="0.25">
      <c r="B164" s="214">
        <f t="shared" si="10"/>
        <v>153</v>
      </c>
      <c r="C164" s="215"/>
      <c r="D164" s="289"/>
      <c r="E164" s="290"/>
      <c r="F164" s="291"/>
      <c r="G164" s="284" t="str">
        <f t="shared" si="8"/>
        <v/>
      </c>
      <c r="H164" s="285" t="str">
        <f t="shared" si="9"/>
        <v/>
      </c>
      <c r="K164" s="238" t="str">
        <f t="shared" si="7"/>
        <v/>
      </c>
    </row>
    <row r="165" spans="2:11" hidden="1" x14ac:dyDescent="0.25">
      <c r="B165" s="214">
        <f t="shared" si="10"/>
        <v>154</v>
      </c>
      <c r="C165" s="215"/>
      <c r="D165" s="289"/>
      <c r="E165" s="290"/>
      <c r="F165" s="291"/>
      <c r="G165" s="284" t="str">
        <f t="shared" si="8"/>
        <v/>
      </c>
      <c r="H165" s="285" t="str">
        <f t="shared" si="9"/>
        <v/>
      </c>
      <c r="K165" s="238" t="str">
        <f t="shared" ref="K165:K210" si="11">IF($H164&lt;&gt;"","ja","")</f>
        <v/>
      </c>
    </row>
    <row r="166" spans="2:11" hidden="1" x14ac:dyDescent="0.25">
      <c r="B166" s="214">
        <f t="shared" si="10"/>
        <v>155</v>
      </c>
      <c r="C166" s="215"/>
      <c r="D166" s="289"/>
      <c r="E166" s="290"/>
      <c r="F166" s="291"/>
      <c r="G166" s="284" t="str">
        <f t="shared" si="8"/>
        <v/>
      </c>
      <c r="H166" s="285" t="str">
        <f t="shared" si="9"/>
        <v/>
      </c>
      <c r="K166" s="238" t="str">
        <f t="shared" si="11"/>
        <v/>
      </c>
    </row>
    <row r="167" spans="2:11" hidden="1" x14ac:dyDescent="0.25">
      <c r="B167" s="214">
        <f t="shared" si="10"/>
        <v>156</v>
      </c>
      <c r="C167" s="215"/>
      <c r="D167" s="289"/>
      <c r="E167" s="290"/>
      <c r="F167" s="291"/>
      <c r="G167" s="284" t="str">
        <f t="shared" si="8"/>
        <v/>
      </c>
      <c r="H167" s="285" t="str">
        <f t="shared" si="9"/>
        <v/>
      </c>
      <c r="K167" s="238" t="str">
        <f t="shared" si="11"/>
        <v/>
      </c>
    </row>
    <row r="168" spans="2:11" hidden="1" x14ac:dyDescent="0.25">
      <c r="B168" s="214">
        <f t="shared" si="10"/>
        <v>157</v>
      </c>
      <c r="C168" s="215"/>
      <c r="D168" s="289"/>
      <c r="E168" s="290"/>
      <c r="F168" s="291"/>
      <c r="G168" s="284" t="str">
        <f t="shared" si="8"/>
        <v/>
      </c>
      <c r="H168" s="285" t="str">
        <f t="shared" si="9"/>
        <v/>
      </c>
      <c r="K168" s="238" t="str">
        <f t="shared" si="11"/>
        <v/>
      </c>
    </row>
    <row r="169" spans="2:11" hidden="1" x14ac:dyDescent="0.25">
      <c r="B169" s="214">
        <f t="shared" si="10"/>
        <v>158</v>
      </c>
      <c r="C169" s="215"/>
      <c r="D169" s="289"/>
      <c r="E169" s="290"/>
      <c r="F169" s="291"/>
      <c r="G169" s="284" t="str">
        <f t="shared" si="8"/>
        <v/>
      </c>
      <c r="H169" s="285" t="str">
        <f t="shared" si="9"/>
        <v/>
      </c>
      <c r="K169" s="238" t="str">
        <f t="shared" si="11"/>
        <v/>
      </c>
    </row>
    <row r="170" spans="2:11" hidden="1" x14ac:dyDescent="0.25">
      <c r="B170" s="214">
        <f t="shared" si="10"/>
        <v>159</v>
      </c>
      <c r="C170" s="215"/>
      <c r="D170" s="289"/>
      <c r="E170" s="290"/>
      <c r="F170" s="291"/>
      <c r="G170" s="284" t="str">
        <f t="shared" si="8"/>
        <v/>
      </c>
      <c r="H170" s="285" t="str">
        <f t="shared" si="9"/>
        <v/>
      </c>
      <c r="K170" s="238" t="str">
        <f t="shared" si="11"/>
        <v/>
      </c>
    </row>
    <row r="171" spans="2:11" hidden="1" x14ac:dyDescent="0.25">
      <c r="B171" s="214">
        <f t="shared" si="10"/>
        <v>160</v>
      </c>
      <c r="C171" s="215"/>
      <c r="D171" s="289"/>
      <c r="E171" s="290"/>
      <c r="F171" s="291"/>
      <c r="G171" s="284" t="str">
        <f t="shared" si="8"/>
        <v/>
      </c>
      <c r="H171" s="285" t="str">
        <f t="shared" si="9"/>
        <v/>
      </c>
      <c r="K171" s="238" t="str">
        <f t="shared" si="11"/>
        <v/>
      </c>
    </row>
    <row r="172" spans="2:11" hidden="1" x14ac:dyDescent="0.25">
      <c r="B172" s="214">
        <f t="shared" si="10"/>
        <v>161</v>
      </c>
      <c r="C172" s="215"/>
      <c r="D172" s="289"/>
      <c r="E172" s="290"/>
      <c r="F172" s="291"/>
      <c r="G172" s="284" t="str">
        <f t="shared" si="8"/>
        <v/>
      </c>
      <c r="H172" s="285" t="str">
        <f t="shared" si="9"/>
        <v/>
      </c>
      <c r="K172" s="238" t="str">
        <f t="shared" si="11"/>
        <v/>
      </c>
    </row>
    <row r="173" spans="2:11" hidden="1" x14ac:dyDescent="0.25">
      <c r="B173" s="214">
        <f t="shared" si="10"/>
        <v>162</v>
      </c>
      <c r="C173" s="215"/>
      <c r="D173" s="289"/>
      <c r="E173" s="290"/>
      <c r="F173" s="291"/>
      <c r="G173" s="284" t="str">
        <f t="shared" si="8"/>
        <v/>
      </c>
      <c r="H173" s="285" t="str">
        <f t="shared" si="9"/>
        <v/>
      </c>
      <c r="K173" s="238" t="str">
        <f t="shared" si="11"/>
        <v/>
      </c>
    </row>
    <row r="174" spans="2:11" hidden="1" x14ac:dyDescent="0.25">
      <c r="B174" s="214">
        <f t="shared" si="10"/>
        <v>163</v>
      </c>
      <c r="C174" s="215"/>
      <c r="D174" s="289"/>
      <c r="E174" s="290"/>
      <c r="F174" s="291"/>
      <c r="G174" s="284" t="str">
        <f t="shared" si="8"/>
        <v/>
      </c>
      <c r="H174" s="285" t="str">
        <f t="shared" si="9"/>
        <v/>
      </c>
      <c r="K174" s="238" t="str">
        <f t="shared" si="11"/>
        <v/>
      </c>
    </row>
    <row r="175" spans="2:11" hidden="1" x14ac:dyDescent="0.25">
      <c r="B175" s="214">
        <f t="shared" si="10"/>
        <v>164</v>
      </c>
      <c r="C175" s="215"/>
      <c r="D175" s="289"/>
      <c r="E175" s="290"/>
      <c r="F175" s="291"/>
      <c r="G175" s="284" t="str">
        <f t="shared" si="8"/>
        <v/>
      </c>
      <c r="H175" s="285" t="str">
        <f t="shared" si="9"/>
        <v/>
      </c>
      <c r="K175" s="238" t="str">
        <f t="shared" si="11"/>
        <v/>
      </c>
    </row>
    <row r="176" spans="2:11" hidden="1" x14ac:dyDescent="0.25">
      <c r="B176" s="214">
        <f t="shared" si="10"/>
        <v>165</v>
      </c>
      <c r="C176" s="215"/>
      <c r="D176" s="289"/>
      <c r="E176" s="290"/>
      <c r="F176" s="291"/>
      <c r="G176" s="284" t="str">
        <f t="shared" si="8"/>
        <v/>
      </c>
      <c r="H176" s="285" t="str">
        <f t="shared" si="9"/>
        <v/>
      </c>
      <c r="K176" s="238" t="str">
        <f t="shared" si="11"/>
        <v/>
      </c>
    </row>
    <row r="177" spans="2:11" hidden="1" x14ac:dyDescent="0.25">
      <c r="B177" s="214">
        <f t="shared" si="10"/>
        <v>166</v>
      </c>
      <c r="C177" s="215"/>
      <c r="D177" s="289"/>
      <c r="E177" s="290"/>
      <c r="F177" s="291"/>
      <c r="G177" s="284" t="str">
        <f t="shared" si="8"/>
        <v/>
      </c>
      <c r="H177" s="285" t="str">
        <f t="shared" si="9"/>
        <v/>
      </c>
      <c r="K177" s="238" t="str">
        <f t="shared" si="11"/>
        <v/>
      </c>
    </row>
    <row r="178" spans="2:11" hidden="1" x14ac:dyDescent="0.25">
      <c r="B178" s="214">
        <f t="shared" si="10"/>
        <v>167</v>
      </c>
      <c r="C178" s="215"/>
      <c r="D178" s="289"/>
      <c r="E178" s="290"/>
      <c r="F178" s="291"/>
      <c r="G178" s="284" t="str">
        <f t="shared" si="8"/>
        <v/>
      </c>
      <c r="H178" s="285" t="str">
        <f t="shared" si="9"/>
        <v/>
      </c>
      <c r="K178" s="238" t="str">
        <f t="shared" si="11"/>
        <v/>
      </c>
    </row>
    <row r="179" spans="2:11" hidden="1" x14ac:dyDescent="0.25">
      <c r="B179" s="214">
        <f t="shared" si="10"/>
        <v>168</v>
      </c>
      <c r="C179" s="215"/>
      <c r="D179" s="289"/>
      <c r="E179" s="290"/>
      <c r="F179" s="291"/>
      <c r="G179" s="284" t="str">
        <f t="shared" si="8"/>
        <v/>
      </c>
      <c r="H179" s="285" t="str">
        <f t="shared" si="9"/>
        <v/>
      </c>
      <c r="K179" s="238" t="str">
        <f t="shared" si="11"/>
        <v/>
      </c>
    </row>
    <row r="180" spans="2:11" hidden="1" x14ac:dyDescent="0.25">
      <c r="B180" s="214">
        <f t="shared" si="10"/>
        <v>169</v>
      </c>
      <c r="C180" s="215"/>
      <c r="D180" s="289"/>
      <c r="E180" s="290"/>
      <c r="F180" s="291"/>
      <c r="G180" s="284" t="str">
        <f t="shared" si="8"/>
        <v/>
      </c>
      <c r="H180" s="285" t="str">
        <f t="shared" si="9"/>
        <v/>
      </c>
      <c r="K180" s="238" t="str">
        <f t="shared" si="11"/>
        <v/>
      </c>
    </row>
    <row r="181" spans="2:11" hidden="1" x14ac:dyDescent="0.25">
      <c r="B181" s="214">
        <f t="shared" si="10"/>
        <v>170</v>
      </c>
      <c r="C181" s="215"/>
      <c r="D181" s="289"/>
      <c r="E181" s="290"/>
      <c r="F181" s="291"/>
      <c r="G181" s="284" t="str">
        <f t="shared" si="8"/>
        <v/>
      </c>
      <c r="H181" s="285" t="str">
        <f t="shared" si="9"/>
        <v/>
      </c>
      <c r="K181" s="238" t="str">
        <f t="shared" si="11"/>
        <v/>
      </c>
    </row>
    <row r="182" spans="2:11" hidden="1" x14ac:dyDescent="0.25">
      <c r="B182" s="214">
        <f t="shared" si="10"/>
        <v>171</v>
      </c>
      <c r="C182" s="215"/>
      <c r="D182" s="289"/>
      <c r="E182" s="290"/>
      <c r="F182" s="291"/>
      <c r="G182" s="284" t="str">
        <f t="shared" si="8"/>
        <v/>
      </c>
      <c r="H182" s="285" t="str">
        <f t="shared" si="9"/>
        <v/>
      </c>
      <c r="K182" s="238" t="str">
        <f t="shared" si="11"/>
        <v/>
      </c>
    </row>
    <row r="183" spans="2:11" hidden="1" x14ac:dyDescent="0.25">
      <c r="B183" s="214">
        <f t="shared" si="10"/>
        <v>172</v>
      </c>
      <c r="C183" s="215"/>
      <c r="D183" s="289"/>
      <c r="E183" s="290"/>
      <c r="F183" s="291"/>
      <c r="G183" s="284" t="str">
        <f t="shared" si="8"/>
        <v/>
      </c>
      <c r="H183" s="285" t="str">
        <f t="shared" si="9"/>
        <v/>
      </c>
      <c r="K183" s="238" t="str">
        <f t="shared" si="11"/>
        <v/>
      </c>
    </row>
    <row r="184" spans="2:11" hidden="1" x14ac:dyDescent="0.25">
      <c r="B184" s="214">
        <f t="shared" si="10"/>
        <v>173</v>
      </c>
      <c r="C184" s="215"/>
      <c r="D184" s="289"/>
      <c r="E184" s="290"/>
      <c r="F184" s="291"/>
      <c r="G184" s="284" t="str">
        <f t="shared" si="8"/>
        <v/>
      </c>
      <c r="H184" s="285" t="str">
        <f t="shared" si="9"/>
        <v/>
      </c>
      <c r="K184" s="238" t="str">
        <f t="shared" si="11"/>
        <v/>
      </c>
    </row>
    <row r="185" spans="2:11" hidden="1" x14ac:dyDescent="0.25">
      <c r="B185" s="214">
        <f t="shared" si="10"/>
        <v>174</v>
      </c>
      <c r="C185" s="215"/>
      <c r="D185" s="289"/>
      <c r="E185" s="290"/>
      <c r="F185" s="291"/>
      <c r="G185" s="284" t="str">
        <f t="shared" si="8"/>
        <v/>
      </c>
      <c r="H185" s="285" t="str">
        <f t="shared" si="9"/>
        <v/>
      </c>
      <c r="K185" s="238" t="str">
        <f t="shared" si="11"/>
        <v/>
      </c>
    </row>
    <row r="186" spans="2:11" hidden="1" x14ac:dyDescent="0.25">
      <c r="B186" s="214">
        <f t="shared" si="10"/>
        <v>175</v>
      </c>
      <c r="C186" s="215"/>
      <c r="D186" s="289"/>
      <c r="E186" s="290"/>
      <c r="F186" s="291"/>
      <c r="G186" s="284" t="str">
        <f t="shared" si="8"/>
        <v/>
      </c>
      <c r="H186" s="285" t="str">
        <f t="shared" si="9"/>
        <v/>
      </c>
      <c r="K186" s="238" t="str">
        <f t="shared" si="11"/>
        <v/>
      </c>
    </row>
    <row r="187" spans="2:11" hidden="1" x14ac:dyDescent="0.25">
      <c r="B187" s="214">
        <f t="shared" si="10"/>
        <v>176</v>
      </c>
      <c r="C187" s="215"/>
      <c r="D187" s="289"/>
      <c r="E187" s="290"/>
      <c r="F187" s="291"/>
      <c r="G187" s="284" t="str">
        <f t="shared" si="8"/>
        <v/>
      </c>
      <c r="H187" s="285" t="str">
        <f t="shared" si="9"/>
        <v/>
      </c>
      <c r="K187" s="238" t="str">
        <f t="shared" si="11"/>
        <v/>
      </c>
    </row>
    <row r="188" spans="2:11" hidden="1" x14ac:dyDescent="0.25">
      <c r="B188" s="214">
        <f t="shared" si="10"/>
        <v>177</v>
      </c>
      <c r="C188" s="215"/>
      <c r="D188" s="289"/>
      <c r="E188" s="290"/>
      <c r="F188" s="291"/>
      <c r="G188" s="284" t="str">
        <f t="shared" si="8"/>
        <v/>
      </c>
      <c r="H188" s="285" t="str">
        <f t="shared" si="9"/>
        <v/>
      </c>
      <c r="K188" s="238" t="str">
        <f t="shared" si="11"/>
        <v/>
      </c>
    </row>
    <row r="189" spans="2:11" hidden="1" x14ac:dyDescent="0.25">
      <c r="B189" s="214">
        <f t="shared" si="10"/>
        <v>178</v>
      </c>
      <c r="C189" s="215"/>
      <c r="D189" s="289"/>
      <c r="E189" s="290"/>
      <c r="F189" s="291"/>
      <c r="G189" s="284" t="str">
        <f t="shared" si="8"/>
        <v/>
      </c>
      <c r="H189" s="285" t="str">
        <f t="shared" si="9"/>
        <v/>
      </c>
      <c r="K189" s="238" t="str">
        <f t="shared" si="11"/>
        <v/>
      </c>
    </row>
    <row r="190" spans="2:11" hidden="1" x14ac:dyDescent="0.25">
      <c r="B190" s="214">
        <f t="shared" si="10"/>
        <v>179</v>
      </c>
      <c r="C190" s="215"/>
      <c r="D190" s="289"/>
      <c r="E190" s="290"/>
      <c r="F190" s="291"/>
      <c r="G190" s="284" t="str">
        <f t="shared" si="8"/>
        <v/>
      </c>
      <c r="H190" s="285" t="str">
        <f t="shared" si="9"/>
        <v/>
      </c>
      <c r="K190" s="238" t="str">
        <f t="shared" si="11"/>
        <v/>
      </c>
    </row>
    <row r="191" spans="2:11" hidden="1" x14ac:dyDescent="0.25">
      <c r="B191" s="214">
        <f t="shared" si="10"/>
        <v>180</v>
      </c>
      <c r="C191" s="215"/>
      <c r="D191" s="289"/>
      <c r="E191" s="290"/>
      <c r="F191" s="291"/>
      <c r="G191" s="284" t="str">
        <f t="shared" si="8"/>
        <v/>
      </c>
      <c r="H191" s="285" t="str">
        <f t="shared" si="9"/>
        <v/>
      </c>
      <c r="K191" s="238" t="str">
        <f t="shared" si="11"/>
        <v/>
      </c>
    </row>
    <row r="192" spans="2:11" hidden="1" x14ac:dyDescent="0.25">
      <c r="B192" s="214">
        <f t="shared" si="10"/>
        <v>181</v>
      </c>
      <c r="C192" s="215"/>
      <c r="D192" s="289"/>
      <c r="E192" s="290"/>
      <c r="F192" s="291"/>
      <c r="G192" s="284" t="str">
        <f t="shared" si="8"/>
        <v/>
      </c>
      <c r="H192" s="285" t="str">
        <f t="shared" si="9"/>
        <v/>
      </c>
      <c r="K192" s="238" t="str">
        <f t="shared" si="11"/>
        <v/>
      </c>
    </row>
    <row r="193" spans="2:11" hidden="1" x14ac:dyDescent="0.25">
      <c r="B193" s="214">
        <f t="shared" si="10"/>
        <v>182</v>
      </c>
      <c r="C193" s="215"/>
      <c r="D193" s="289"/>
      <c r="E193" s="290"/>
      <c r="F193" s="291"/>
      <c r="G193" s="284" t="str">
        <f t="shared" si="8"/>
        <v/>
      </c>
      <c r="H193" s="285" t="str">
        <f t="shared" si="9"/>
        <v/>
      </c>
      <c r="K193" s="238" t="str">
        <f t="shared" si="11"/>
        <v/>
      </c>
    </row>
    <row r="194" spans="2:11" hidden="1" x14ac:dyDescent="0.25">
      <c r="B194" s="214">
        <f t="shared" si="10"/>
        <v>183</v>
      </c>
      <c r="C194" s="215"/>
      <c r="D194" s="289"/>
      <c r="E194" s="290"/>
      <c r="F194" s="291"/>
      <c r="G194" s="284" t="str">
        <f t="shared" si="8"/>
        <v/>
      </c>
      <c r="H194" s="285" t="str">
        <f t="shared" si="9"/>
        <v/>
      </c>
      <c r="K194" s="238" t="str">
        <f t="shared" si="11"/>
        <v/>
      </c>
    </row>
    <row r="195" spans="2:11" hidden="1" x14ac:dyDescent="0.25">
      <c r="B195" s="214">
        <f t="shared" si="10"/>
        <v>184</v>
      </c>
      <c r="C195" s="215"/>
      <c r="D195" s="289"/>
      <c r="E195" s="290"/>
      <c r="F195" s="291"/>
      <c r="G195" s="284" t="str">
        <f t="shared" si="8"/>
        <v/>
      </c>
      <c r="H195" s="285" t="str">
        <f t="shared" si="9"/>
        <v/>
      </c>
      <c r="K195" s="238" t="str">
        <f t="shared" si="11"/>
        <v/>
      </c>
    </row>
    <row r="196" spans="2:11" hidden="1" x14ac:dyDescent="0.25">
      <c r="B196" s="214">
        <f t="shared" si="10"/>
        <v>185</v>
      </c>
      <c r="C196" s="215"/>
      <c r="D196" s="289"/>
      <c r="E196" s="290"/>
      <c r="F196" s="291"/>
      <c r="G196" s="284" t="str">
        <f t="shared" si="8"/>
        <v/>
      </c>
      <c r="H196" s="285" t="str">
        <f t="shared" si="9"/>
        <v/>
      </c>
      <c r="K196" s="238" t="str">
        <f t="shared" si="11"/>
        <v/>
      </c>
    </row>
    <row r="197" spans="2:11" hidden="1" x14ac:dyDescent="0.25">
      <c r="B197" s="214">
        <f t="shared" si="10"/>
        <v>186</v>
      </c>
      <c r="C197" s="215"/>
      <c r="D197" s="289"/>
      <c r="E197" s="290"/>
      <c r="F197" s="291"/>
      <c r="G197" s="284" t="str">
        <f t="shared" si="8"/>
        <v/>
      </c>
      <c r="H197" s="285" t="str">
        <f t="shared" si="9"/>
        <v/>
      </c>
      <c r="K197" s="238" t="str">
        <f t="shared" si="11"/>
        <v/>
      </c>
    </row>
    <row r="198" spans="2:11" hidden="1" x14ac:dyDescent="0.25">
      <c r="B198" s="214">
        <f t="shared" si="10"/>
        <v>187</v>
      </c>
      <c r="C198" s="215"/>
      <c r="D198" s="289"/>
      <c r="E198" s="290"/>
      <c r="F198" s="291"/>
      <c r="G198" s="284" t="str">
        <f t="shared" si="8"/>
        <v/>
      </c>
      <c r="H198" s="285" t="str">
        <f t="shared" si="9"/>
        <v/>
      </c>
      <c r="K198" s="238" t="str">
        <f t="shared" si="11"/>
        <v/>
      </c>
    </row>
    <row r="199" spans="2:11" hidden="1" x14ac:dyDescent="0.25">
      <c r="B199" s="214">
        <f t="shared" si="10"/>
        <v>188</v>
      </c>
      <c r="C199" s="215"/>
      <c r="D199" s="289"/>
      <c r="E199" s="290"/>
      <c r="F199" s="291"/>
      <c r="G199" s="284" t="str">
        <f t="shared" si="8"/>
        <v/>
      </c>
      <c r="H199" s="285" t="str">
        <f t="shared" si="9"/>
        <v/>
      </c>
      <c r="K199" s="238" t="str">
        <f t="shared" si="11"/>
        <v/>
      </c>
    </row>
    <row r="200" spans="2:11" hidden="1" x14ac:dyDescent="0.25">
      <c r="B200" s="214">
        <f t="shared" si="10"/>
        <v>189</v>
      </c>
      <c r="C200" s="215"/>
      <c r="D200" s="289"/>
      <c r="E200" s="290"/>
      <c r="F200" s="291"/>
      <c r="G200" s="284" t="str">
        <f t="shared" si="8"/>
        <v/>
      </c>
      <c r="H200" s="285" t="str">
        <f t="shared" si="9"/>
        <v/>
      </c>
      <c r="K200" s="238" t="str">
        <f t="shared" si="11"/>
        <v/>
      </c>
    </row>
    <row r="201" spans="2:11" hidden="1" x14ac:dyDescent="0.25">
      <c r="B201" s="214">
        <f t="shared" si="10"/>
        <v>190</v>
      </c>
      <c r="C201" s="215"/>
      <c r="D201" s="289"/>
      <c r="E201" s="290"/>
      <c r="F201" s="291"/>
      <c r="G201" s="284" t="str">
        <f t="shared" si="8"/>
        <v/>
      </c>
      <c r="H201" s="285" t="str">
        <f t="shared" si="9"/>
        <v/>
      </c>
      <c r="K201" s="238" t="str">
        <f t="shared" si="11"/>
        <v/>
      </c>
    </row>
    <row r="202" spans="2:11" hidden="1" x14ac:dyDescent="0.25">
      <c r="B202" s="214">
        <f t="shared" si="10"/>
        <v>191</v>
      </c>
      <c r="C202" s="215"/>
      <c r="D202" s="289"/>
      <c r="E202" s="290"/>
      <c r="F202" s="291"/>
      <c r="G202" s="284" t="str">
        <f t="shared" si="8"/>
        <v/>
      </c>
      <c r="H202" s="285" t="str">
        <f t="shared" si="9"/>
        <v/>
      </c>
      <c r="K202" s="238" t="str">
        <f t="shared" si="11"/>
        <v/>
      </c>
    </row>
    <row r="203" spans="2:11" hidden="1" x14ac:dyDescent="0.25">
      <c r="B203" s="214">
        <f t="shared" si="10"/>
        <v>192</v>
      </c>
      <c r="C203" s="215"/>
      <c r="D203" s="289"/>
      <c r="E203" s="290"/>
      <c r="F203" s="291"/>
      <c r="G203" s="284" t="str">
        <f t="shared" si="8"/>
        <v/>
      </c>
      <c r="H203" s="285" t="str">
        <f t="shared" si="9"/>
        <v/>
      </c>
      <c r="K203" s="238" t="str">
        <f t="shared" si="11"/>
        <v/>
      </c>
    </row>
    <row r="204" spans="2:11" hidden="1" x14ac:dyDescent="0.25">
      <c r="B204" s="214">
        <f t="shared" si="10"/>
        <v>193</v>
      </c>
      <c r="C204" s="215"/>
      <c r="D204" s="289"/>
      <c r="E204" s="290"/>
      <c r="F204" s="291"/>
      <c r="G204" s="284" t="str">
        <f t="shared" ref="G204:G238" si="12">IF(OR($E$9=0,E204=0),"",E204/$E$9)</f>
        <v/>
      </c>
      <c r="H204" s="285" t="str">
        <f t="shared" ref="H204:H211" si="13">IF(ISBLANK(F204),"",ROUND((E204*F204*($E$7+1)),2))</f>
        <v/>
      </c>
      <c r="K204" s="238" t="str">
        <f t="shared" si="11"/>
        <v/>
      </c>
    </row>
    <row r="205" spans="2:11" hidden="1" x14ac:dyDescent="0.25">
      <c r="B205" s="214">
        <f t="shared" ref="B205:B211" si="14">B204+1</f>
        <v>194</v>
      </c>
      <c r="C205" s="215"/>
      <c r="D205" s="289"/>
      <c r="E205" s="290"/>
      <c r="F205" s="291"/>
      <c r="G205" s="284" t="str">
        <f t="shared" si="12"/>
        <v/>
      </c>
      <c r="H205" s="285" t="str">
        <f t="shared" si="13"/>
        <v/>
      </c>
      <c r="K205" s="238" t="str">
        <f t="shared" si="11"/>
        <v/>
      </c>
    </row>
    <row r="206" spans="2:11" hidden="1" x14ac:dyDescent="0.25">
      <c r="B206" s="214">
        <f t="shared" si="14"/>
        <v>195</v>
      </c>
      <c r="C206" s="215"/>
      <c r="D206" s="289"/>
      <c r="E206" s="290"/>
      <c r="F206" s="291"/>
      <c r="G206" s="284" t="str">
        <f t="shared" si="12"/>
        <v/>
      </c>
      <c r="H206" s="285" t="str">
        <f t="shared" si="13"/>
        <v/>
      </c>
      <c r="K206" s="238" t="str">
        <f t="shared" si="11"/>
        <v/>
      </c>
    </row>
    <row r="207" spans="2:11" hidden="1" x14ac:dyDescent="0.25">
      <c r="B207" s="214">
        <f t="shared" si="14"/>
        <v>196</v>
      </c>
      <c r="C207" s="215"/>
      <c r="D207" s="289"/>
      <c r="E207" s="290"/>
      <c r="F207" s="291"/>
      <c r="G207" s="284" t="str">
        <f t="shared" si="12"/>
        <v/>
      </c>
      <c r="H207" s="285" t="str">
        <f t="shared" si="13"/>
        <v/>
      </c>
      <c r="K207" s="238" t="str">
        <f t="shared" si="11"/>
        <v/>
      </c>
    </row>
    <row r="208" spans="2:11" hidden="1" x14ac:dyDescent="0.25">
      <c r="B208" s="214">
        <f t="shared" si="14"/>
        <v>197</v>
      </c>
      <c r="C208" s="215"/>
      <c r="D208" s="289"/>
      <c r="E208" s="290"/>
      <c r="F208" s="291"/>
      <c r="G208" s="284" t="str">
        <f t="shared" si="12"/>
        <v/>
      </c>
      <c r="H208" s="285" t="str">
        <f t="shared" si="13"/>
        <v/>
      </c>
      <c r="K208" s="238" t="str">
        <f t="shared" si="11"/>
        <v/>
      </c>
    </row>
    <row r="209" spans="2:11" hidden="1" x14ac:dyDescent="0.25">
      <c r="B209" s="214">
        <f t="shared" si="14"/>
        <v>198</v>
      </c>
      <c r="C209" s="215"/>
      <c r="D209" s="289"/>
      <c r="E209" s="290"/>
      <c r="F209" s="291"/>
      <c r="G209" s="284" t="str">
        <f t="shared" si="12"/>
        <v/>
      </c>
      <c r="H209" s="285" t="str">
        <f t="shared" si="13"/>
        <v/>
      </c>
      <c r="K209" s="238" t="str">
        <f t="shared" si="11"/>
        <v/>
      </c>
    </row>
    <row r="210" spans="2:11" hidden="1" x14ac:dyDescent="0.25">
      <c r="B210" s="214">
        <f t="shared" si="14"/>
        <v>199</v>
      </c>
      <c r="C210" s="215"/>
      <c r="D210" s="289"/>
      <c r="E210" s="290"/>
      <c r="F210" s="291"/>
      <c r="G210" s="284" t="str">
        <f t="shared" si="12"/>
        <v/>
      </c>
      <c r="H210" s="285" t="str">
        <f t="shared" si="13"/>
        <v/>
      </c>
      <c r="K210" s="238" t="str">
        <f t="shared" si="11"/>
        <v/>
      </c>
    </row>
    <row r="211" spans="2:11" ht="13.5" hidden="1" thickBot="1" x14ac:dyDescent="0.3">
      <c r="B211" s="226">
        <f t="shared" si="14"/>
        <v>200</v>
      </c>
      <c r="C211" s="292"/>
      <c r="D211" s="293"/>
      <c r="E211" s="294"/>
      <c r="F211" s="295"/>
      <c r="G211" s="296" t="str">
        <f t="shared" si="12"/>
        <v/>
      </c>
      <c r="H211" s="297" t="str">
        <f t="shared" si="13"/>
        <v/>
      </c>
      <c r="K211" s="238" t="str">
        <f>IF($H210&lt;&gt;"","ja","")</f>
        <v/>
      </c>
    </row>
    <row r="212" spans="2:11" ht="13.5" thickBot="1" x14ac:dyDescent="0.3">
      <c r="B212" s="298"/>
      <c r="C212" s="299"/>
      <c r="D212" s="300"/>
      <c r="E212" s="301"/>
      <c r="F212" s="302"/>
      <c r="G212" s="303"/>
      <c r="H212" s="304"/>
      <c r="K212" s="238"/>
    </row>
    <row r="213" spans="2:11" ht="14.25" thickTop="1" thickBot="1" x14ac:dyDescent="0.3">
      <c r="B213" s="129"/>
      <c r="C213" s="129"/>
      <c r="D213" s="129"/>
      <c r="E213" s="227"/>
      <c r="F213" s="305"/>
      <c r="G213" s="306"/>
      <c r="H213" s="227"/>
      <c r="J213" s="307">
        <f>SUM(H12:H211)</f>
        <v>0</v>
      </c>
    </row>
    <row r="214" spans="2:11" ht="14.25" thickTop="1" thickBot="1" x14ac:dyDescent="0.3">
      <c r="B214" s="129"/>
      <c r="C214" s="129"/>
      <c r="D214" s="129"/>
      <c r="E214" s="227"/>
      <c r="F214" s="305"/>
      <c r="G214" s="306"/>
      <c r="H214" s="227"/>
      <c r="J214" s="129" t="s">
        <v>51</v>
      </c>
    </row>
    <row r="215" spans="2:11" ht="14.25" thickTop="1" thickBot="1" x14ac:dyDescent="0.3">
      <c r="B215" s="308" t="s">
        <v>52</v>
      </c>
      <c r="C215" s="309"/>
      <c r="D215" s="309"/>
      <c r="E215" s="309"/>
      <c r="F215" s="309"/>
      <c r="G215" s="309"/>
      <c r="H215" s="310"/>
      <c r="J215" s="311"/>
    </row>
    <row r="216" spans="2:11" ht="13.5" thickBot="1" x14ac:dyDescent="0.3">
      <c r="B216" s="129"/>
      <c r="C216" s="129"/>
      <c r="D216" s="129"/>
      <c r="E216" s="227"/>
      <c r="F216" s="305"/>
      <c r="G216" s="306"/>
      <c r="H216" s="227"/>
      <c r="J216" s="129" t="s">
        <v>53</v>
      </c>
    </row>
    <row r="217" spans="2:11" ht="14.25" thickTop="1" thickBot="1" x14ac:dyDescent="0.3">
      <c r="B217" s="308" t="s">
        <v>54</v>
      </c>
      <c r="C217" s="309"/>
      <c r="D217" s="309"/>
      <c r="E217" s="309"/>
      <c r="F217" s="309"/>
      <c r="G217" s="309"/>
      <c r="H217" s="310"/>
      <c r="J217" s="307">
        <f>J213+J215</f>
        <v>0</v>
      </c>
    </row>
    <row r="218" spans="2:11" x14ac:dyDescent="0.25">
      <c r="B218" s="129"/>
      <c r="C218" s="129"/>
      <c r="D218" s="129"/>
      <c r="E218" s="227"/>
      <c r="F218" s="305"/>
      <c r="G218" s="306"/>
      <c r="H218" s="227"/>
    </row>
    <row r="219" spans="2:11" x14ac:dyDescent="0.25">
      <c r="B219" s="1" t="s">
        <v>55</v>
      </c>
    </row>
  </sheetData>
  <sheetProtection algorithmName="SHA-512" hashValue="ckrkH1iQ1om0xWTG3s9UH2QmTg4mR/oB15GMYxlVRQAlO0C+YWxTUWa8Y2vr9wAUn/wzt29zQirduYcLYPmwDg==" saltValue="HJJtaiYAen4BokYTAHW2eA==" spinCount="100000" sheet="1" objects="1" scenarios="1" selectLockedCells="1" autoFilter="0"/>
  <protectedRanges>
    <protectedRange sqref="E7 E9 J215 C12:F212" name="Bereich1"/>
    <protectedRange sqref="K8:K10" name="Personal_2"/>
    <protectedRange sqref="K12:K36" name="Personal_3_1"/>
    <protectedRange sqref="K37:K212" name="Personal_4_1"/>
  </protectedRanges>
  <autoFilter ref="K11:K211">
    <filterColumn colId="0">
      <customFilters>
        <customFilter operator="notEqual" val=" "/>
      </customFilters>
    </filterColumn>
  </autoFilter>
  <mergeCells count="3">
    <mergeCell ref="B2:H2"/>
    <mergeCell ref="B215:H215"/>
    <mergeCell ref="B217:H217"/>
  </mergeCells>
  <dataValidations count="2">
    <dataValidation type="decimal" allowBlank="1" showInputMessage="1" showErrorMessage="1" sqref="E12:E211">
      <formula1>-1000000</formula1>
      <formula2>1000000</formula2>
    </dataValidation>
    <dataValidation type="decimal" operator="greaterThanOrEqual" allowBlank="1" showInputMessage="1" showErrorMessage="1" sqref="E9 E7 F12:H212 E212">
      <formula1>0</formula1>
    </dataValidation>
  </dataValidations>
  <printOptions horizontalCentered="1"/>
  <pageMargins left="0.78740157480314965" right="0.78740157480314965" top="0.39370078740157483" bottom="0.39370078740157483" header="0.51181102362204722" footer="0.51181102362204722"/>
  <pageSetup paperSize="9" scale="92"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_MAT" filterMode="1">
    <pageSetUpPr autoPageBreaks="0" fitToPage="1"/>
  </sheetPr>
  <dimension ref="A1:O212"/>
  <sheetViews>
    <sheetView showGridLines="0" showRowColHeaders="0" zoomScaleNormal="100" workbookViewId="0">
      <selection activeCell="C19" sqref="C19"/>
    </sheetView>
  </sheetViews>
  <sheetFormatPr baseColWidth="10" defaultRowHeight="12.75" x14ac:dyDescent="0.25"/>
  <cols>
    <col min="1" max="1" width="2.42578125" style="129" customWidth="1"/>
    <col min="2" max="2" width="5" style="129" customWidth="1"/>
    <col min="3" max="3" width="16.7109375" style="319" customWidth="1"/>
    <col min="4" max="4" width="50" style="320" customWidth="1"/>
    <col min="5" max="6" width="16.7109375" style="227" customWidth="1"/>
    <col min="7" max="7" width="16.42578125" style="227" customWidth="1"/>
    <col min="8" max="8" width="3.85546875" style="228" customWidth="1"/>
    <col min="9" max="9" width="3" style="129" customWidth="1"/>
    <col min="10" max="10" width="18.7109375" style="129" customWidth="1"/>
    <col min="11" max="11" width="3.5703125" style="129" customWidth="1"/>
    <col min="12" max="14" width="13.7109375" style="129" customWidth="1"/>
    <col min="15" max="16384" width="11.42578125" style="129"/>
  </cols>
  <sheetData>
    <row r="1" spans="1:10" ht="9" customHeight="1" x14ac:dyDescent="0.25">
      <c r="A1" s="193">
        <v>2</v>
      </c>
      <c r="B1" s="194"/>
      <c r="C1" s="312"/>
      <c r="D1" s="313"/>
      <c r="E1" s="314"/>
      <c r="F1" s="315"/>
      <c r="G1" s="315"/>
      <c r="H1" s="195"/>
      <c r="I1" s="97"/>
    </row>
    <row r="2" spans="1:10" s="198" customFormat="1" ht="22.5" customHeight="1" x14ac:dyDescent="0.25">
      <c r="A2" s="196">
        <v>50</v>
      </c>
      <c r="B2" s="197" t="s">
        <v>15</v>
      </c>
      <c r="C2" s="197"/>
      <c r="D2" s="197"/>
      <c r="E2" s="197"/>
      <c r="F2" s="197"/>
      <c r="G2" s="197"/>
    </row>
    <row r="3" spans="1:10" s="198" customFormat="1" ht="8.25" customHeight="1" x14ac:dyDescent="0.25">
      <c r="A3" s="196">
        <v>65</v>
      </c>
      <c r="B3" s="199"/>
      <c r="C3" s="316"/>
      <c r="D3" s="202"/>
      <c r="E3" s="200"/>
      <c r="F3" s="200"/>
      <c r="G3" s="200"/>
      <c r="H3" s="201"/>
    </row>
    <row r="4" spans="1:10" s="198" customFormat="1" ht="17.25" customHeight="1" x14ac:dyDescent="0.25">
      <c r="A4" s="196">
        <v>80</v>
      </c>
      <c r="C4" s="317" t="str">
        <f>IF(OR(ISBLANK(Deckblatt!I23),ISBLANK(Deckblatt!L23)),"Abrechnungszeitraum:","Abrechnungszeitraum von: " &amp; TEXT(Deckblatt!I23,"TT.MM.JJJJ") &amp; " bis " &amp; TEXT(Deckblatt!L23,"TT.MM.JJJJ"))</f>
        <v>Abrechnungszeitraum:</v>
      </c>
      <c r="D4" s="318"/>
      <c r="E4" s="130"/>
      <c r="F4" s="236"/>
      <c r="G4" s="235"/>
    </row>
    <row r="5" spans="1:10" ht="12" customHeight="1" x14ac:dyDescent="0.25">
      <c r="A5" s="196"/>
      <c r="F5" s="204"/>
      <c r="G5" s="204"/>
      <c r="H5" s="205"/>
    </row>
    <row r="6" spans="1:10" ht="7.5" customHeight="1" thickBot="1" x14ac:dyDescent="0.3">
      <c r="C6" s="321"/>
      <c r="D6" s="322"/>
      <c r="E6" s="323"/>
      <c r="F6" s="323"/>
      <c r="G6" s="323"/>
      <c r="H6" s="205"/>
    </row>
    <row r="7" spans="1:10" s="199" customFormat="1" ht="27" customHeight="1" thickTop="1" thickBot="1" x14ac:dyDescent="0.3">
      <c r="B7" s="272" t="s">
        <v>37</v>
      </c>
      <c r="C7" s="324" t="s">
        <v>56</v>
      </c>
      <c r="D7" s="325" t="s">
        <v>57</v>
      </c>
      <c r="E7" s="275" t="s">
        <v>58</v>
      </c>
      <c r="F7" s="275" t="s">
        <v>59</v>
      </c>
      <c r="G7" s="278" t="s">
        <v>60</v>
      </c>
      <c r="H7" s="206" t="s">
        <v>41</v>
      </c>
      <c r="J7" s="207"/>
    </row>
    <row r="8" spans="1:10" ht="13.5" thickTop="1" x14ac:dyDescent="0.25">
      <c r="B8" s="211">
        <v>1</v>
      </c>
      <c r="C8" s="326"/>
      <c r="D8" s="327"/>
      <c r="E8" s="237"/>
      <c r="F8" s="237"/>
      <c r="G8" s="328" t="str">
        <f>IF(ISBLANK(E8),"",E8-F8)</f>
        <v/>
      </c>
      <c r="H8" s="329" t="s">
        <v>42</v>
      </c>
      <c r="J8" s="210"/>
    </row>
    <row r="9" spans="1:10" x14ac:dyDescent="0.25">
      <c r="B9" s="214">
        <f>B8+1</f>
        <v>2</v>
      </c>
      <c r="C9" s="326"/>
      <c r="D9" s="327"/>
      <c r="E9" s="237"/>
      <c r="F9" s="237"/>
      <c r="G9" s="330" t="str">
        <f>IF(ISBLANK(E9),"",E9-F9)</f>
        <v/>
      </c>
      <c r="H9" s="331" t="s">
        <v>42</v>
      </c>
      <c r="J9" s="213"/>
    </row>
    <row r="10" spans="1:10" x14ac:dyDescent="0.25">
      <c r="B10" s="214">
        <f>B9+1</f>
        <v>3</v>
      </c>
      <c r="C10" s="326"/>
      <c r="D10" s="327"/>
      <c r="E10" s="237"/>
      <c r="F10" s="237"/>
      <c r="G10" s="330" t="str">
        <f t="shared" ref="G10:G73" si="0">IF(ISBLANK(E10),"",E10-F10)</f>
        <v/>
      </c>
      <c r="H10" s="331" t="s">
        <v>42</v>
      </c>
      <c r="J10" s="213"/>
    </row>
    <row r="11" spans="1:10" x14ac:dyDescent="0.25">
      <c r="B11" s="214">
        <f t="shared" ref="B11:B74" si="1">B10+1</f>
        <v>4</v>
      </c>
      <c r="C11" s="326"/>
      <c r="D11" s="327"/>
      <c r="E11" s="237"/>
      <c r="F11" s="237"/>
      <c r="G11" s="330" t="str">
        <f t="shared" si="0"/>
        <v/>
      </c>
      <c r="H11" s="331" t="s">
        <v>42</v>
      </c>
      <c r="J11" s="213"/>
    </row>
    <row r="12" spans="1:10" x14ac:dyDescent="0.25">
      <c r="B12" s="214">
        <f t="shared" si="1"/>
        <v>5</v>
      </c>
      <c r="C12" s="326"/>
      <c r="D12" s="327"/>
      <c r="E12" s="237"/>
      <c r="F12" s="237"/>
      <c r="G12" s="330" t="str">
        <f t="shared" si="0"/>
        <v/>
      </c>
      <c r="H12" s="331" t="s">
        <v>42</v>
      </c>
      <c r="J12" s="213"/>
    </row>
    <row r="13" spans="1:10" x14ac:dyDescent="0.25">
      <c r="B13" s="214">
        <f t="shared" si="1"/>
        <v>6</v>
      </c>
      <c r="C13" s="326"/>
      <c r="D13" s="327"/>
      <c r="E13" s="237"/>
      <c r="F13" s="237"/>
      <c r="G13" s="330" t="str">
        <f t="shared" si="0"/>
        <v/>
      </c>
      <c r="H13" s="331" t="s">
        <v>42</v>
      </c>
      <c r="J13" s="213"/>
    </row>
    <row r="14" spans="1:10" x14ac:dyDescent="0.25">
      <c r="B14" s="214">
        <f t="shared" si="1"/>
        <v>7</v>
      </c>
      <c r="C14" s="326"/>
      <c r="D14" s="327"/>
      <c r="E14" s="239"/>
      <c r="F14" s="237"/>
      <c r="G14" s="330" t="str">
        <f t="shared" si="0"/>
        <v/>
      </c>
      <c r="H14" s="331" t="s">
        <v>42</v>
      </c>
      <c r="J14" s="213"/>
    </row>
    <row r="15" spans="1:10" x14ac:dyDescent="0.25">
      <c r="B15" s="214">
        <f t="shared" si="1"/>
        <v>8</v>
      </c>
      <c r="C15" s="326"/>
      <c r="D15" s="327"/>
      <c r="E15" s="239"/>
      <c r="F15" s="237"/>
      <c r="G15" s="330" t="str">
        <f t="shared" si="0"/>
        <v/>
      </c>
      <c r="H15" s="331" t="s">
        <v>42</v>
      </c>
      <c r="J15" s="213"/>
    </row>
    <row r="16" spans="1:10" x14ac:dyDescent="0.25">
      <c r="B16" s="214">
        <f t="shared" si="1"/>
        <v>9</v>
      </c>
      <c r="C16" s="332"/>
      <c r="D16" s="327"/>
      <c r="E16" s="239"/>
      <c r="F16" s="239"/>
      <c r="G16" s="330" t="str">
        <f t="shared" si="0"/>
        <v/>
      </c>
      <c r="H16" s="331" t="s">
        <v>42</v>
      </c>
      <c r="J16" s="213"/>
    </row>
    <row r="17" spans="2:10" x14ac:dyDescent="0.25">
      <c r="B17" s="214">
        <f t="shared" si="1"/>
        <v>10</v>
      </c>
      <c r="C17" s="332"/>
      <c r="D17" s="327"/>
      <c r="E17" s="239"/>
      <c r="F17" s="239"/>
      <c r="G17" s="330" t="str">
        <f t="shared" si="0"/>
        <v/>
      </c>
      <c r="H17" s="331" t="s">
        <v>42</v>
      </c>
      <c r="J17" s="213"/>
    </row>
    <row r="18" spans="2:10" x14ac:dyDescent="0.25">
      <c r="B18" s="214">
        <f t="shared" si="1"/>
        <v>11</v>
      </c>
      <c r="C18" s="332"/>
      <c r="D18" s="333"/>
      <c r="E18" s="239"/>
      <c r="F18" s="239"/>
      <c r="G18" s="330" t="str">
        <f t="shared" si="0"/>
        <v/>
      </c>
      <c r="H18" s="331" t="s">
        <v>42</v>
      </c>
      <c r="J18" s="213"/>
    </row>
    <row r="19" spans="2:10" x14ac:dyDescent="0.25">
      <c r="B19" s="214">
        <f t="shared" si="1"/>
        <v>12</v>
      </c>
      <c r="C19" s="332"/>
      <c r="D19" s="333"/>
      <c r="E19" s="239"/>
      <c r="F19" s="239"/>
      <c r="G19" s="330" t="str">
        <f t="shared" si="0"/>
        <v/>
      </c>
      <c r="H19" s="331" t="s">
        <v>42</v>
      </c>
      <c r="J19" s="213"/>
    </row>
    <row r="20" spans="2:10" x14ac:dyDescent="0.25">
      <c r="B20" s="214">
        <f t="shared" si="1"/>
        <v>13</v>
      </c>
      <c r="C20" s="332"/>
      <c r="D20" s="333"/>
      <c r="E20" s="239"/>
      <c r="F20" s="239"/>
      <c r="G20" s="330" t="str">
        <f t="shared" si="0"/>
        <v/>
      </c>
      <c r="H20" s="331" t="s">
        <v>42</v>
      </c>
      <c r="J20" s="213"/>
    </row>
    <row r="21" spans="2:10" x14ac:dyDescent="0.25">
      <c r="B21" s="214">
        <f t="shared" si="1"/>
        <v>14</v>
      </c>
      <c r="C21" s="332"/>
      <c r="D21" s="333"/>
      <c r="E21" s="239"/>
      <c r="F21" s="239"/>
      <c r="G21" s="330" t="str">
        <f t="shared" si="0"/>
        <v/>
      </c>
      <c r="H21" s="331" t="s">
        <v>42</v>
      </c>
      <c r="J21" s="213"/>
    </row>
    <row r="22" spans="2:10" x14ac:dyDescent="0.25">
      <c r="B22" s="214">
        <f t="shared" si="1"/>
        <v>15</v>
      </c>
      <c r="C22" s="332"/>
      <c r="D22" s="333"/>
      <c r="E22" s="239"/>
      <c r="F22" s="239"/>
      <c r="G22" s="330" t="str">
        <f t="shared" si="0"/>
        <v/>
      </c>
      <c r="H22" s="331" t="s">
        <v>42</v>
      </c>
      <c r="J22" s="213"/>
    </row>
    <row r="23" spans="2:10" x14ac:dyDescent="0.25">
      <c r="B23" s="214">
        <f t="shared" si="1"/>
        <v>16</v>
      </c>
      <c r="C23" s="332"/>
      <c r="D23" s="333"/>
      <c r="E23" s="239"/>
      <c r="F23" s="239"/>
      <c r="G23" s="330" t="str">
        <f t="shared" si="0"/>
        <v/>
      </c>
      <c r="H23" s="331" t="s">
        <v>42</v>
      </c>
      <c r="J23" s="213"/>
    </row>
    <row r="24" spans="2:10" x14ac:dyDescent="0.25">
      <c r="B24" s="214">
        <f t="shared" si="1"/>
        <v>17</v>
      </c>
      <c r="C24" s="332"/>
      <c r="D24" s="333"/>
      <c r="E24" s="239"/>
      <c r="F24" s="239"/>
      <c r="G24" s="330" t="str">
        <f t="shared" si="0"/>
        <v/>
      </c>
      <c r="H24" s="331" t="s">
        <v>42</v>
      </c>
      <c r="J24" s="213"/>
    </row>
    <row r="25" spans="2:10" x14ac:dyDescent="0.25">
      <c r="B25" s="214">
        <f t="shared" si="1"/>
        <v>18</v>
      </c>
      <c r="C25" s="332"/>
      <c r="D25" s="333"/>
      <c r="E25" s="239"/>
      <c r="F25" s="239"/>
      <c r="G25" s="330" t="str">
        <f t="shared" si="0"/>
        <v/>
      </c>
      <c r="H25" s="331" t="s">
        <v>42</v>
      </c>
      <c r="J25" s="213"/>
    </row>
    <row r="26" spans="2:10" x14ac:dyDescent="0.25">
      <c r="B26" s="214">
        <f t="shared" si="1"/>
        <v>19</v>
      </c>
      <c r="C26" s="332"/>
      <c r="D26" s="333"/>
      <c r="E26" s="239"/>
      <c r="F26" s="239"/>
      <c r="G26" s="330" t="str">
        <f t="shared" si="0"/>
        <v/>
      </c>
      <c r="H26" s="331" t="s">
        <v>42</v>
      </c>
      <c r="J26" s="213"/>
    </row>
    <row r="27" spans="2:10" x14ac:dyDescent="0.25">
      <c r="B27" s="214">
        <f t="shared" si="1"/>
        <v>20</v>
      </c>
      <c r="C27" s="332"/>
      <c r="D27" s="333"/>
      <c r="E27" s="239"/>
      <c r="F27" s="239"/>
      <c r="G27" s="330" t="str">
        <f t="shared" si="0"/>
        <v/>
      </c>
      <c r="H27" s="331" t="s">
        <v>42</v>
      </c>
      <c r="J27" s="213"/>
    </row>
    <row r="28" spans="2:10" x14ac:dyDescent="0.25">
      <c r="B28" s="214">
        <f t="shared" si="1"/>
        <v>21</v>
      </c>
      <c r="C28" s="332"/>
      <c r="D28" s="333"/>
      <c r="E28" s="239"/>
      <c r="F28" s="239"/>
      <c r="G28" s="330" t="str">
        <f t="shared" si="0"/>
        <v/>
      </c>
      <c r="H28" s="331" t="s">
        <v>42</v>
      </c>
      <c r="J28" s="213"/>
    </row>
    <row r="29" spans="2:10" x14ac:dyDescent="0.25">
      <c r="B29" s="214">
        <f t="shared" si="1"/>
        <v>22</v>
      </c>
      <c r="C29" s="332"/>
      <c r="D29" s="333"/>
      <c r="E29" s="239"/>
      <c r="F29" s="239"/>
      <c r="G29" s="330" t="str">
        <f t="shared" si="0"/>
        <v/>
      </c>
      <c r="H29" s="331" t="s">
        <v>42</v>
      </c>
      <c r="J29" s="213"/>
    </row>
    <row r="30" spans="2:10" x14ac:dyDescent="0.25">
      <c r="B30" s="214">
        <f t="shared" si="1"/>
        <v>23</v>
      </c>
      <c r="C30" s="332"/>
      <c r="D30" s="333"/>
      <c r="E30" s="239"/>
      <c r="F30" s="239"/>
      <c r="G30" s="330" t="str">
        <f t="shared" si="0"/>
        <v/>
      </c>
      <c r="H30" s="331" t="s">
        <v>42</v>
      </c>
      <c r="J30" s="213"/>
    </row>
    <row r="31" spans="2:10" x14ac:dyDescent="0.25">
      <c r="B31" s="214">
        <f t="shared" si="1"/>
        <v>24</v>
      </c>
      <c r="C31" s="332"/>
      <c r="D31" s="333"/>
      <c r="E31" s="239"/>
      <c r="F31" s="239"/>
      <c r="G31" s="330" t="str">
        <f t="shared" si="0"/>
        <v/>
      </c>
      <c r="H31" s="331" t="s">
        <v>42</v>
      </c>
      <c r="J31" s="213"/>
    </row>
    <row r="32" spans="2:10" x14ac:dyDescent="0.25">
      <c r="B32" s="214">
        <f t="shared" si="1"/>
        <v>25</v>
      </c>
      <c r="C32" s="332"/>
      <c r="D32" s="333"/>
      <c r="E32" s="239"/>
      <c r="F32" s="239"/>
      <c r="G32" s="330" t="str">
        <f t="shared" si="0"/>
        <v/>
      </c>
      <c r="H32" s="331" t="s">
        <v>42</v>
      </c>
      <c r="J32" s="213"/>
    </row>
    <row r="33" spans="2:10" hidden="1" x14ac:dyDescent="0.25">
      <c r="B33" s="214">
        <f t="shared" si="1"/>
        <v>26</v>
      </c>
      <c r="C33" s="332"/>
      <c r="D33" s="333"/>
      <c r="E33" s="239"/>
      <c r="F33" s="239"/>
      <c r="G33" s="330" t="str">
        <f t="shared" si="0"/>
        <v/>
      </c>
      <c r="H33" s="331" t="str">
        <f t="shared" ref="H33:H96" si="2">IF($G32&lt;&gt;"","ja","")</f>
        <v/>
      </c>
      <c r="J33" s="213"/>
    </row>
    <row r="34" spans="2:10" hidden="1" x14ac:dyDescent="0.25">
      <c r="B34" s="214">
        <f t="shared" si="1"/>
        <v>27</v>
      </c>
      <c r="C34" s="332"/>
      <c r="D34" s="333"/>
      <c r="E34" s="239"/>
      <c r="F34" s="239"/>
      <c r="G34" s="330" t="str">
        <f t="shared" si="0"/>
        <v/>
      </c>
      <c r="H34" s="331" t="str">
        <f t="shared" si="2"/>
        <v/>
      </c>
      <c r="J34" s="213"/>
    </row>
    <row r="35" spans="2:10" hidden="1" x14ac:dyDescent="0.25">
      <c r="B35" s="214">
        <f t="shared" si="1"/>
        <v>28</v>
      </c>
      <c r="C35" s="332"/>
      <c r="D35" s="333"/>
      <c r="E35" s="239"/>
      <c r="F35" s="239"/>
      <c r="G35" s="330" t="str">
        <f t="shared" si="0"/>
        <v/>
      </c>
      <c r="H35" s="331" t="str">
        <f t="shared" si="2"/>
        <v/>
      </c>
      <c r="J35" s="213"/>
    </row>
    <row r="36" spans="2:10" hidden="1" x14ac:dyDescent="0.25">
      <c r="B36" s="214">
        <f t="shared" si="1"/>
        <v>29</v>
      </c>
      <c r="C36" s="332"/>
      <c r="D36" s="333"/>
      <c r="E36" s="239"/>
      <c r="F36" s="239"/>
      <c r="G36" s="330" t="str">
        <f t="shared" si="0"/>
        <v/>
      </c>
      <c r="H36" s="331" t="str">
        <f t="shared" si="2"/>
        <v/>
      </c>
    </row>
    <row r="37" spans="2:10" hidden="1" x14ac:dyDescent="0.25">
      <c r="B37" s="214">
        <f t="shared" si="1"/>
        <v>30</v>
      </c>
      <c r="C37" s="332"/>
      <c r="D37" s="333"/>
      <c r="E37" s="239"/>
      <c r="F37" s="239"/>
      <c r="G37" s="330" t="str">
        <f t="shared" si="0"/>
        <v/>
      </c>
      <c r="H37" s="331" t="str">
        <f t="shared" si="2"/>
        <v/>
      </c>
    </row>
    <row r="38" spans="2:10" hidden="1" x14ac:dyDescent="0.25">
      <c r="B38" s="214">
        <f t="shared" si="1"/>
        <v>31</v>
      </c>
      <c r="C38" s="332"/>
      <c r="D38" s="333"/>
      <c r="E38" s="239"/>
      <c r="F38" s="239"/>
      <c r="G38" s="330" t="str">
        <f t="shared" si="0"/>
        <v/>
      </c>
      <c r="H38" s="331" t="str">
        <f t="shared" si="2"/>
        <v/>
      </c>
    </row>
    <row r="39" spans="2:10" hidden="1" x14ac:dyDescent="0.25">
      <c r="B39" s="214">
        <f t="shared" si="1"/>
        <v>32</v>
      </c>
      <c r="C39" s="332"/>
      <c r="D39" s="333"/>
      <c r="E39" s="239"/>
      <c r="F39" s="239"/>
      <c r="G39" s="330" t="str">
        <f t="shared" si="0"/>
        <v/>
      </c>
      <c r="H39" s="331" t="str">
        <f t="shared" si="2"/>
        <v/>
      </c>
    </row>
    <row r="40" spans="2:10" hidden="1" x14ac:dyDescent="0.25">
      <c r="B40" s="214">
        <f t="shared" si="1"/>
        <v>33</v>
      </c>
      <c r="C40" s="332"/>
      <c r="D40" s="333"/>
      <c r="E40" s="239"/>
      <c r="F40" s="239"/>
      <c r="G40" s="330" t="str">
        <f t="shared" si="0"/>
        <v/>
      </c>
      <c r="H40" s="331" t="str">
        <f t="shared" si="2"/>
        <v/>
      </c>
    </row>
    <row r="41" spans="2:10" hidden="1" x14ac:dyDescent="0.25">
      <c r="B41" s="214">
        <f t="shared" si="1"/>
        <v>34</v>
      </c>
      <c r="C41" s="332"/>
      <c r="D41" s="333"/>
      <c r="E41" s="239"/>
      <c r="F41" s="239"/>
      <c r="G41" s="330" t="str">
        <f t="shared" si="0"/>
        <v/>
      </c>
      <c r="H41" s="331" t="str">
        <f t="shared" si="2"/>
        <v/>
      </c>
    </row>
    <row r="42" spans="2:10" hidden="1" x14ac:dyDescent="0.25">
      <c r="B42" s="214">
        <f t="shared" si="1"/>
        <v>35</v>
      </c>
      <c r="C42" s="332"/>
      <c r="D42" s="333"/>
      <c r="E42" s="239"/>
      <c r="F42" s="239"/>
      <c r="G42" s="330" t="str">
        <f t="shared" si="0"/>
        <v/>
      </c>
      <c r="H42" s="331" t="str">
        <f t="shared" si="2"/>
        <v/>
      </c>
    </row>
    <row r="43" spans="2:10" hidden="1" x14ac:dyDescent="0.25">
      <c r="B43" s="214">
        <f t="shared" si="1"/>
        <v>36</v>
      </c>
      <c r="C43" s="332"/>
      <c r="D43" s="333"/>
      <c r="E43" s="239"/>
      <c r="F43" s="239"/>
      <c r="G43" s="330" t="str">
        <f t="shared" si="0"/>
        <v/>
      </c>
      <c r="H43" s="331" t="str">
        <f t="shared" si="2"/>
        <v/>
      </c>
    </row>
    <row r="44" spans="2:10" hidden="1" x14ac:dyDescent="0.25">
      <c r="B44" s="214">
        <f t="shared" si="1"/>
        <v>37</v>
      </c>
      <c r="C44" s="332"/>
      <c r="D44" s="333"/>
      <c r="E44" s="239"/>
      <c r="F44" s="239"/>
      <c r="G44" s="330" t="str">
        <f t="shared" si="0"/>
        <v/>
      </c>
      <c r="H44" s="331" t="str">
        <f t="shared" si="2"/>
        <v/>
      </c>
    </row>
    <row r="45" spans="2:10" hidden="1" x14ac:dyDescent="0.25">
      <c r="B45" s="214">
        <f t="shared" si="1"/>
        <v>38</v>
      </c>
      <c r="C45" s="332"/>
      <c r="D45" s="333"/>
      <c r="E45" s="239"/>
      <c r="F45" s="239"/>
      <c r="G45" s="330" t="str">
        <f t="shared" si="0"/>
        <v/>
      </c>
      <c r="H45" s="331" t="str">
        <f t="shared" si="2"/>
        <v/>
      </c>
    </row>
    <row r="46" spans="2:10" hidden="1" x14ac:dyDescent="0.25">
      <c r="B46" s="214">
        <f t="shared" si="1"/>
        <v>39</v>
      </c>
      <c r="C46" s="332"/>
      <c r="D46" s="333"/>
      <c r="E46" s="239"/>
      <c r="F46" s="239"/>
      <c r="G46" s="330" t="str">
        <f t="shared" si="0"/>
        <v/>
      </c>
      <c r="H46" s="331" t="str">
        <f t="shared" si="2"/>
        <v/>
      </c>
    </row>
    <row r="47" spans="2:10" hidden="1" x14ac:dyDescent="0.25">
      <c r="B47" s="214">
        <f t="shared" si="1"/>
        <v>40</v>
      </c>
      <c r="C47" s="332"/>
      <c r="D47" s="333"/>
      <c r="E47" s="239"/>
      <c r="F47" s="239"/>
      <c r="G47" s="330" t="str">
        <f t="shared" si="0"/>
        <v/>
      </c>
      <c r="H47" s="331" t="str">
        <f t="shared" si="2"/>
        <v/>
      </c>
    </row>
    <row r="48" spans="2:10" hidden="1" x14ac:dyDescent="0.25">
      <c r="B48" s="214">
        <f t="shared" si="1"/>
        <v>41</v>
      </c>
      <c r="C48" s="332"/>
      <c r="D48" s="333"/>
      <c r="E48" s="239"/>
      <c r="F48" s="239"/>
      <c r="G48" s="330" t="str">
        <f t="shared" si="0"/>
        <v/>
      </c>
      <c r="H48" s="331" t="str">
        <f t="shared" si="2"/>
        <v/>
      </c>
    </row>
    <row r="49" spans="2:8" hidden="1" x14ac:dyDescent="0.25">
      <c r="B49" s="214">
        <f t="shared" si="1"/>
        <v>42</v>
      </c>
      <c r="C49" s="332"/>
      <c r="D49" s="333"/>
      <c r="E49" s="239"/>
      <c r="F49" s="239"/>
      <c r="G49" s="330" t="str">
        <f t="shared" si="0"/>
        <v/>
      </c>
      <c r="H49" s="331" t="str">
        <f t="shared" si="2"/>
        <v/>
      </c>
    </row>
    <row r="50" spans="2:8" hidden="1" x14ac:dyDescent="0.25">
      <c r="B50" s="214">
        <f t="shared" si="1"/>
        <v>43</v>
      </c>
      <c r="C50" s="332"/>
      <c r="D50" s="333"/>
      <c r="E50" s="239"/>
      <c r="F50" s="239"/>
      <c r="G50" s="330" t="str">
        <f t="shared" si="0"/>
        <v/>
      </c>
      <c r="H50" s="331" t="str">
        <f t="shared" si="2"/>
        <v/>
      </c>
    </row>
    <row r="51" spans="2:8" hidden="1" x14ac:dyDescent="0.25">
      <c r="B51" s="214">
        <f t="shared" si="1"/>
        <v>44</v>
      </c>
      <c r="C51" s="332"/>
      <c r="D51" s="333"/>
      <c r="E51" s="239"/>
      <c r="F51" s="239"/>
      <c r="G51" s="330" t="str">
        <f t="shared" si="0"/>
        <v/>
      </c>
      <c r="H51" s="331" t="str">
        <f t="shared" si="2"/>
        <v/>
      </c>
    </row>
    <row r="52" spans="2:8" hidden="1" x14ac:dyDescent="0.25">
      <c r="B52" s="214">
        <f t="shared" si="1"/>
        <v>45</v>
      </c>
      <c r="C52" s="332"/>
      <c r="D52" s="333"/>
      <c r="E52" s="239"/>
      <c r="F52" s="239"/>
      <c r="G52" s="330" t="str">
        <f t="shared" si="0"/>
        <v/>
      </c>
      <c r="H52" s="331" t="str">
        <f t="shared" si="2"/>
        <v/>
      </c>
    </row>
    <row r="53" spans="2:8" hidden="1" x14ac:dyDescent="0.25">
      <c r="B53" s="214">
        <f t="shared" si="1"/>
        <v>46</v>
      </c>
      <c r="C53" s="332"/>
      <c r="D53" s="333"/>
      <c r="E53" s="239"/>
      <c r="F53" s="239"/>
      <c r="G53" s="330" t="str">
        <f t="shared" si="0"/>
        <v/>
      </c>
      <c r="H53" s="331" t="str">
        <f t="shared" si="2"/>
        <v/>
      </c>
    </row>
    <row r="54" spans="2:8" hidden="1" x14ac:dyDescent="0.25">
      <c r="B54" s="214">
        <f t="shared" si="1"/>
        <v>47</v>
      </c>
      <c r="C54" s="332"/>
      <c r="D54" s="333"/>
      <c r="E54" s="239"/>
      <c r="F54" s="239"/>
      <c r="G54" s="330" t="str">
        <f t="shared" si="0"/>
        <v/>
      </c>
      <c r="H54" s="331" t="str">
        <f t="shared" si="2"/>
        <v/>
      </c>
    </row>
    <row r="55" spans="2:8" hidden="1" x14ac:dyDescent="0.25">
      <c r="B55" s="214">
        <f t="shared" si="1"/>
        <v>48</v>
      </c>
      <c r="C55" s="332"/>
      <c r="D55" s="333"/>
      <c r="E55" s="239"/>
      <c r="F55" s="239"/>
      <c r="G55" s="330" t="str">
        <f t="shared" si="0"/>
        <v/>
      </c>
      <c r="H55" s="331" t="str">
        <f t="shared" si="2"/>
        <v/>
      </c>
    </row>
    <row r="56" spans="2:8" hidden="1" x14ac:dyDescent="0.25">
      <c r="B56" s="214">
        <f t="shared" si="1"/>
        <v>49</v>
      </c>
      <c r="C56" s="332"/>
      <c r="D56" s="333"/>
      <c r="E56" s="239"/>
      <c r="F56" s="239"/>
      <c r="G56" s="330" t="str">
        <f t="shared" si="0"/>
        <v/>
      </c>
      <c r="H56" s="331" t="str">
        <f t="shared" si="2"/>
        <v/>
      </c>
    </row>
    <row r="57" spans="2:8" hidden="1" x14ac:dyDescent="0.25">
      <c r="B57" s="214">
        <f t="shared" si="1"/>
        <v>50</v>
      </c>
      <c r="C57" s="332"/>
      <c r="D57" s="333"/>
      <c r="E57" s="239"/>
      <c r="F57" s="239"/>
      <c r="G57" s="330" t="str">
        <f t="shared" si="0"/>
        <v/>
      </c>
      <c r="H57" s="331" t="str">
        <f t="shared" si="2"/>
        <v/>
      </c>
    </row>
    <row r="58" spans="2:8" hidden="1" x14ac:dyDescent="0.25">
      <c r="B58" s="214">
        <f t="shared" si="1"/>
        <v>51</v>
      </c>
      <c r="C58" s="332"/>
      <c r="D58" s="333"/>
      <c r="E58" s="239"/>
      <c r="F58" s="239"/>
      <c r="G58" s="330" t="str">
        <f t="shared" si="0"/>
        <v/>
      </c>
      <c r="H58" s="331" t="str">
        <f t="shared" si="2"/>
        <v/>
      </c>
    </row>
    <row r="59" spans="2:8" hidden="1" x14ac:dyDescent="0.25">
      <c r="B59" s="214">
        <f t="shared" si="1"/>
        <v>52</v>
      </c>
      <c r="C59" s="332"/>
      <c r="D59" s="333"/>
      <c r="E59" s="239"/>
      <c r="F59" s="239"/>
      <c r="G59" s="330" t="str">
        <f t="shared" si="0"/>
        <v/>
      </c>
      <c r="H59" s="331" t="str">
        <f t="shared" si="2"/>
        <v/>
      </c>
    </row>
    <row r="60" spans="2:8" hidden="1" x14ac:dyDescent="0.25">
      <c r="B60" s="214">
        <f t="shared" si="1"/>
        <v>53</v>
      </c>
      <c r="C60" s="332"/>
      <c r="D60" s="333"/>
      <c r="E60" s="239"/>
      <c r="F60" s="239"/>
      <c r="G60" s="330" t="str">
        <f t="shared" si="0"/>
        <v/>
      </c>
      <c r="H60" s="331" t="str">
        <f t="shared" si="2"/>
        <v/>
      </c>
    </row>
    <row r="61" spans="2:8" hidden="1" x14ac:dyDescent="0.25">
      <c r="B61" s="214">
        <f t="shared" si="1"/>
        <v>54</v>
      </c>
      <c r="C61" s="332"/>
      <c r="D61" s="333"/>
      <c r="E61" s="239"/>
      <c r="F61" s="239"/>
      <c r="G61" s="330" t="str">
        <f t="shared" si="0"/>
        <v/>
      </c>
      <c r="H61" s="331" t="str">
        <f t="shared" si="2"/>
        <v/>
      </c>
    </row>
    <row r="62" spans="2:8" hidden="1" x14ac:dyDescent="0.25">
      <c r="B62" s="214">
        <f t="shared" si="1"/>
        <v>55</v>
      </c>
      <c r="C62" s="332"/>
      <c r="D62" s="333"/>
      <c r="E62" s="239"/>
      <c r="F62" s="239"/>
      <c r="G62" s="330" t="str">
        <f t="shared" si="0"/>
        <v/>
      </c>
      <c r="H62" s="331" t="str">
        <f t="shared" si="2"/>
        <v/>
      </c>
    </row>
    <row r="63" spans="2:8" hidden="1" x14ac:dyDescent="0.25">
      <c r="B63" s="214">
        <f t="shared" si="1"/>
        <v>56</v>
      </c>
      <c r="C63" s="332"/>
      <c r="D63" s="333"/>
      <c r="E63" s="239"/>
      <c r="F63" s="239"/>
      <c r="G63" s="330" t="str">
        <f t="shared" si="0"/>
        <v/>
      </c>
      <c r="H63" s="331" t="str">
        <f t="shared" si="2"/>
        <v/>
      </c>
    </row>
    <row r="64" spans="2:8" hidden="1" x14ac:dyDescent="0.25">
      <c r="B64" s="214">
        <f t="shared" si="1"/>
        <v>57</v>
      </c>
      <c r="C64" s="332"/>
      <c r="D64" s="333"/>
      <c r="E64" s="239"/>
      <c r="F64" s="239"/>
      <c r="G64" s="330" t="str">
        <f t="shared" si="0"/>
        <v/>
      </c>
      <c r="H64" s="331" t="str">
        <f t="shared" si="2"/>
        <v/>
      </c>
    </row>
    <row r="65" spans="2:8" hidden="1" x14ac:dyDescent="0.25">
      <c r="B65" s="214">
        <f t="shared" si="1"/>
        <v>58</v>
      </c>
      <c r="C65" s="332"/>
      <c r="D65" s="333"/>
      <c r="E65" s="239"/>
      <c r="F65" s="239"/>
      <c r="G65" s="330" t="str">
        <f t="shared" si="0"/>
        <v/>
      </c>
      <c r="H65" s="331" t="str">
        <f t="shared" si="2"/>
        <v/>
      </c>
    </row>
    <row r="66" spans="2:8" hidden="1" x14ac:dyDescent="0.25">
      <c r="B66" s="214">
        <f t="shared" si="1"/>
        <v>59</v>
      </c>
      <c r="C66" s="332"/>
      <c r="D66" s="333"/>
      <c r="E66" s="239"/>
      <c r="F66" s="239"/>
      <c r="G66" s="330" t="str">
        <f t="shared" si="0"/>
        <v/>
      </c>
      <c r="H66" s="331" t="str">
        <f t="shared" si="2"/>
        <v/>
      </c>
    </row>
    <row r="67" spans="2:8" hidden="1" x14ac:dyDescent="0.25">
      <c r="B67" s="214">
        <f t="shared" si="1"/>
        <v>60</v>
      </c>
      <c r="C67" s="332"/>
      <c r="D67" s="333"/>
      <c r="E67" s="239"/>
      <c r="F67" s="239"/>
      <c r="G67" s="330" t="str">
        <f t="shared" si="0"/>
        <v/>
      </c>
      <c r="H67" s="331" t="str">
        <f t="shared" si="2"/>
        <v/>
      </c>
    </row>
    <row r="68" spans="2:8" hidden="1" x14ac:dyDescent="0.25">
      <c r="B68" s="214">
        <f t="shared" si="1"/>
        <v>61</v>
      </c>
      <c r="C68" s="332"/>
      <c r="D68" s="333"/>
      <c r="E68" s="239"/>
      <c r="F68" s="239"/>
      <c r="G68" s="330" t="str">
        <f t="shared" si="0"/>
        <v/>
      </c>
      <c r="H68" s="331" t="str">
        <f t="shared" si="2"/>
        <v/>
      </c>
    </row>
    <row r="69" spans="2:8" hidden="1" x14ac:dyDescent="0.25">
      <c r="B69" s="214">
        <f t="shared" si="1"/>
        <v>62</v>
      </c>
      <c r="C69" s="332"/>
      <c r="D69" s="333"/>
      <c r="E69" s="239"/>
      <c r="F69" s="239"/>
      <c r="G69" s="330" t="str">
        <f t="shared" si="0"/>
        <v/>
      </c>
      <c r="H69" s="331" t="str">
        <f t="shared" si="2"/>
        <v/>
      </c>
    </row>
    <row r="70" spans="2:8" hidden="1" x14ac:dyDescent="0.25">
      <c r="B70" s="214">
        <f t="shared" si="1"/>
        <v>63</v>
      </c>
      <c r="C70" s="332"/>
      <c r="D70" s="333"/>
      <c r="E70" s="239"/>
      <c r="F70" s="239"/>
      <c r="G70" s="330" t="str">
        <f t="shared" si="0"/>
        <v/>
      </c>
      <c r="H70" s="331" t="str">
        <f t="shared" si="2"/>
        <v/>
      </c>
    </row>
    <row r="71" spans="2:8" hidden="1" x14ac:dyDescent="0.25">
      <c r="B71" s="214">
        <f t="shared" si="1"/>
        <v>64</v>
      </c>
      <c r="C71" s="332"/>
      <c r="D71" s="333"/>
      <c r="E71" s="239"/>
      <c r="F71" s="239"/>
      <c r="G71" s="330" t="str">
        <f t="shared" si="0"/>
        <v/>
      </c>
      <c r="H71" s="331" t="str">
        <f t="shared" si="2"/>
        <v/>
      </c>
    </row>
    <row r="72" spans="2:8" hidden="1" x14ac:dyDescent="0.25">
      <c r="B72" s="214">
        <f t="shared" si="1"/>
        <v>65</v>
      </c>
      <c r="C72" s="332"/>
      <c r="D72" s="333"/>
      <c r="E72" s="239"/>
      <c r="F72" s="239"/>
      <c r="G72" s="330" t="str">
        <f t="shared" si="0"/>
        <v/>
      </c>
      <c r="H72" s="331" t="str">
        <f t="shared" si="2"/>
        <v/>
      </c>
    </row>
    <row r="73" spans="2:8" hidden="1" x14ac:dyDescent="0.25">
      <c r="B73" s="214">
        <f t="shared" si="1"/>
        <v>66</v>
      </c>
      <c r="C73" s="332"/>
      <c r="D73" s="333"/>
      <c r="E73" s="239"/>
      <c r="F73" s="239"/>
      <c r="G73" s="330" t="str">
        <f t="shared" si="0"/>
        <v/>
      </c>
      <c r="H73" s="331" t="str">
        <f t="shared" si="2"/>
        <v/>
      </c>
    </row>
    <row r="74" spans="2:8" hidden="1" x14ac:dyDescent="0.25">
      <c r="B74" s="214">
        <f t="shared" si="1"/>
        <v>67</v>
      </c>
      <c r="C74" s="332"/>
      <c r="D74" s="333"/>
      <c r="E74" s="239"/>
      <c r="F74" s="239"/>
      <c r="G74" s="330" t="str">
        <f t="shared" ref="G74:G137" si="3">IF(ISBLANK(E74),"",E74-F74)</f>
        <v/>
      </c>
      <c r="H74" s="331" t="str">
        <f t="shared" si="2"/>
        <v/>
      </c>
    </row>
    <row r="75" spans="2:8" hidden="1" x14ac:dyDescent="0.25">
      <c r="B75" s="214">
        <f t="shared" ref="B75:B138" si="4">B74+1</f>
        <v>68</v>
      </c>
      <c r="C75" s="332"/>
      <c r="D75" s="333"/>
      <c r="E75" s="239"/>
      <c r="F75" s="239"/>
      <c r="G75" s="330" t="str">
        <f t="shared" si="3"/>
        <v/>
      </c>
      <c r="H75" s="331" t="str">
        <f t="shared" si="2"/>
        <v/>
      </c>
    </row>
    <row r="76" spans="2:8" hidden="1" x14ac:dyDescent="0.25">
      <c r="B76" s="214">
        <f t="shared" si="4"/>
        <v>69</v>
      </c>
      <c r="C76" s="332"/>
      <c r="D76" s="333"/>
      <c r="E76" s="239"/>
      <c r="F76" s="239"/>
      <c r="G76" s="330" t="str">
        <f t="shared" si="3"/>
        <v/>
      </c>
      <c r="H76" s="331" t="str">
        <f t="shared" si="2"/>
        <v/>
      </c>
    </row>
    <row r="77" spans="2:8" hidden="1" x14ac:dyDescent="0.25">
      <c r="B77" s="214">
        <f t="shared" si="4"/>
        <v>70</v>
      </c>
      <c r="C77" s="332"/>
      <c r="D77" s="333"/>
      <c r="E77" s="239"/>
      <c r="F77" s="239"/>
      <c r="G77" s="330" t="str">
        <f t="shared" si="3"/>
        <v/>
      </c>
      <c r="H77" s="331" t="str">
        <f t="shared" si="2"/>
        <v/>
      </c>
    </row>
    <row r="78" spans="2:8" hidden="1" x14ac:dyDescent="0.25">
      <c r="B78" s="214">
        <f t="shared" si="4"/>
        <v>71</v>
      </c>
      <c r="C78" s="332"/>
      <c r="D78" s="333"/>
      <c r="E78" s="239"/>
      <c r="F78" s="239"/>
      <c r="G78" s="330" t="str">
        <f t="shared" si="3"/>
        <v/>
      </c>
      <c r="H78" s="331" t="str">
        <f t="shared" si="2"/>
        <v/>
      </c>
    </row>
    <row r="79" spans="2:8" hidden="1" x14ac:dyDescent="0.25">
      <c r="B79" s="214">
        <f t="shared" si="4"/>
        <v>72</v>
      </c>
      <c r="C79" s="332"/>
      <c r="D79" s="333"/>
      <c r="E79" s="239"/>
      <c r="F79" s="239"/>
      <c r="G79" s="330" t="str">
        <f t="shared" si="3"/>
        <v/>
      </c>
      <c r="H79" s="331" t="str">
        <f t="shared" si="2"/>
        <v/>
      </c>
    </row>
    <row r="80" spans="2:8" hidden="1" x14ac:dyDescent="0.25">
      <c r="B80" s="214">
        <f t="shared" si="4"/>
        <v>73</v>
      </c>
      <c r="C80" s="332"/>
      <c r="D80" s="333"/>
      <c r="E80" s="239"/>
      <c r="F80" s="239"/>
      <c r="G80" s="330" t="str">
        <f t="shared" si="3"/>
        <v/>
      </c>
      <c r="H80" s="331" t="str">
        <f t="shared" si="2"/>
        <v/>
      </c>
    </row>
    <row r="81" spans="2:15" hidden="1" x14ac:dyDescent="0.25">
      <c r="B81" s="214">
        <f t="shared" si="4"/>
        <v>74</v>
      </c>
      <c r="C81" s="332"/>
      <c r="D81" s="333"/>
      <c r="E81" s="239"/>
      <c r="F81" s="239"/>
      <c r="G81" s="330" t="str">
        <f t="shared" si="3"/>
        <v/>
      </c>
      <c r="H81" s="331" t="str">
        <f t="shared" si="2"/>
        <v/>
      </c>
    </row>
    <row r="82" spans="2:15" hidden="1" x14ac:dyDescent="0.25">
      <c r="B82" s="214">
        <f t="shared" si="4"/>
        <v>75</v>
      </c>
      <c r="C82" s="332"/>
      <c r="D82" s="333"/>
      <c r="E82" s="239"/>
      <c r="F82" s="239"/>
      <c r="G82" s="330" t="str">
        <f t="shared" si="3"/>
        <v/>
      </c>
      <c r="H82" s="331" t="str">
        <f t="shared" si="2"/>
        <v/>
      </c>
    </row>
    <row r="83" spans="2:15" hidden="1" x14ac:dyDescent="0.25">
      <c r="B83" s="214">
        <f t="shared" si="4"/>
        <v>76</v>
      </c>
      <c r="C83" s="332"/>
      <c r="D83" s="333"/>
      <c r="E83" s="239"/>
      <c r="F83" s="239"/>
      <c r="G83" s="330" t="str">
        <f t="shared" si="3"/>
        <v/>
      </c>
      <c r="H83" s="331" t="str">
        <f t="shared" si="2"/>
        <v/>
      </c>
    </row>
    <row r="84" spans="2:15" hidden="1" x14ac:dyDescent="0.25">
      <c r="B84" s="214">
        <f t="shared" si="4"/>
        <v>77</v>
      </c>
      <c r="C84" s="332"/>
      <c r="D84" s="333"/>
      <c r="E84" s="239"/>
      <c r="F84" s="239"/>
      <c r="G84" s="330" t="str">
        <f t="shared" si="3"/>
        <v/>
      </c>
      <c r="H84" s="331" t="str">
        <f t="shared" si="2"/>
        <v/>
      </c>
    </row>
    <row r="85" spans="2:15" hidden="1" x14ac:dyDescent="0.25">
      <c r="B85" s="214">
        <f t="shared" si="4"/>
        <v>78</v>
      </c>
      <c r="C85" s="332"/>
      <c r="D85" s="333"/>
      <c r="E85" s="239"/>
      <c r="F85" s="239"/>
      <c r="G85" s="330" t="str">
        <f t="shared" si="3"/>
        <v/>
      </c>
      <c r="H85" s="331" t="str">
        <f t="shared" si="2"/>
        <v/>
      </c>
    </row>
    <row r="86" spans="2:15" hidden="1" x14ac:dyDescent="0.25">
      <c r="B86" s="214">
        <f t="shared" si="4"/>
        <v>79</v>
      </c>
      <c r="C86" s="332"/>
      <c r="D86" s="333"/>
      <c r="E86" s="239"/>
      <c r="F86" s="239"/>
      <c r="G86" s="330" t="str">
        <f t="shared" si="3"/>
        <v/>
      </c>
      <c r="H86" s="331" t="str">
        <f t="shared" si="2"/>
        <v/>
      </c>
    </row>
    <row r="87" spans="2:15" hidden="1" x14ac:dyDescent="0.25">
      <c r="B87" s="214">
        <f t="shared" si="4"/>
        <v>80</v>
      </c>
      <c r="C87" s="332"/>
      <c r="D87" s="333"/>
      <c r="E87" s="239"/>
      <c r="F87" s="239"/>
      <c r="G87" s="330" t="str">
        <f t="shared" si="3"/>
        <v/>
      </c>
      <c r="H87" s="331" t="str">
        <f t="shared" si="2"/>
        <v/>
      </c>
    </row>
    <row r="88" spans="2:15" hidden="1" x14ac:dyDescent="0.25">
      <c r="B88" s="214">
        <f t="shared" si="4"/>
        <v>81</v>
      </c>
      <c r="C88" s="332"/>
      <c r="D88" s="333"/>
      <c r="E88" s="239"/>
      <c r="F88" s="239"/>
      <c r="G88" s="330" t="str">
        <f t="shared" si="3"/>
        <v/>
      </c>
      <c r="H88" s="331" t="str">
        <f t="shared" si="2"/>
        <v/>
      </c>
    </row>
    <row r="89" spans="2:15" hidden="1" x14ac:dyDescent="0.25">
      <c r="B89" s="214">
        <f t="shared" si="4"/>
        <v>82</v>
      </c>
      <c r="C89" s="332"/>
      <c r="D89" s="333"/>
      <c r="E89" s="239"/>
      <c r="F89" s="239"/>
      <c r="G89" s="330" t="str">
        <f t="shared" si="3"/>
        <v/>
      </c>
      <c r="H89" s="331" t="str">
        <f t="shared" si="2"/>
        <v/>
      </c>
      <c r="L89" s="112"/>
      <c r="M89" s="112"/>
      <c r="N89" s="112"/>
      <c r="O89" s="97"/>
    </row>
    <row r="90" spans="2:15" hidden="1" x14ac:dyDescent="0.25">
      <c r="B90" s="214">
        <f t="shared" si="4"/>
        <v>83</v>
      </c>
      <c r="C90" s="332"/>
      <c r="D90" s="333"/>
      <c r="E90" s="239"/>
      <c r="F90" s="239"/>
      <c r="G90" s="330" t="str">
        <f t="shared" si="3"/>
        <v/>
      </c>
      <c r="H90" s="331" t="str">
        <f t="shared" si="2"/>
        <v/>
      </c>
      <c r="L90" s="216"/>
      <c r="M90" s="112"/>
      <c r="N90" s="112"/>
      <c r="O90" s="97"/>
    </row>
    <row r="91" spans="2:15" hidden="1" x14ac:dyDescent="0.25">
      <c r="B91" s="214">
        <f t="shared" si="4"/>
        <v>84</v>
      </c>
      <c r="C91" s="332"/>
      <c r="D91" s="333"/>
      <c r="E91" s="239"/>
      <c r="F91" s="239"/>
      <c r="G91" s="330" t="str">
        <f t="shared" si="3"/>
        <v/>
      </c>
      <c r="H91" s="331" t="str">
        <f t="shared" si="2"/>
        <v/>
      </c>
      <c r="L91" s="216"/>
      <c r="M91" s="216"/>
      <c r="N91" s="216"/>
      <c r="O91" s="97"/>
    </row>
    <row r="92" spans="2:15" hidden="1" collapsed="1" x14ac:dyDescent="0.25">
      <c r="B92" s="214">
        <f t="shared" si="4"/>
        <v>85</v>
      </c>
      <c r="C92" s="332"/>
      <c r="D92" s="333"/>
      <c r="E92" s="239"/>
      <c r="F92" s="239"/>
      <c r="G92" s="330" t="str">
        <f t="shared" si="3"/>
        <v/>
      </c>
      <c r="H92" s="331" t="str">
        <f t="shared" si="2"/>
        <v/>
      </c>
      <c r="L92" s="112"/>
      <c r="M92" s="216"/>
      <c r="N92" s="216"/>
      <c r="O92" s="97"/>
    </row>
    <row r="93" spans="2:15" hidden="1" x14ac:dyDescent="0.25">
      <c r="B93" s="214">
        <f t="shared" si="4"/>
        <v>86</v>
      </c>
      <c r="C93" s="332"/>
      <c r="D93" s="333"/>
      <c r="E93" s="239"/>
      <c r="F93" s="239"/>
      <c r="G93" s="330" t="str">
        <f t="shared" si="3"/>
        <v/>
      </c>
      <c r="H93" s="331" t="str">
        <f t="shared" si="2"/>
        <v/>
      </c>
      <c r="L93" s="217"/>
      <c r="M93" s="112"/>
      <c r="N93" s="112"/>
      <c r="O93" s="97"/>
    </row>
    <row r="94" spans="2:15" hidden="1" x14ac:dyDescent="0.25">
      <c r="B94" s="214">
        <f t="shared" si="4"/>
        <v>87</v>
      </c>
      <c r="C94" s="332"/>
      <c r="D94" s="333"/>
      <c r="E94" s="239"/>
      <c r="F94" s="239"/>
      <c r="G94" s="330" t="str">
        <f t="shared" si="3"/>
        <v/>
      </c>
      <c r="H94" s="331" t="str">
        <f t="shared" si="2"/>
        <v/>
      </c>
      <c r="L94" s="217"/>
      <c r="M94" s="112"/>
      <c r="N94" s="112"/>
      <c r="O94" s="97"/>
    </row>
    <row r="95" spans="2:15" hidden="1" x14ac:dyDescent="0.25">
      <c r="B95" s="214">
        <f t="shared" si="4"/>
        <v>88</v>
      </c>
      <c r="C95" s="332"/>
      <c r="D95" s="333"/>
      <c r="E95" s="239"/>
      <c r="F95" s="239"/>
      <c r="G95" s="330" t="str">
        <f t="shared" si="3"/>
        <v/>
      </c>
      <c r="H95" s="331" t="str">
        <f t="shared" si="2"/>
        <v/>
      </c>
      <c r="L95" s="218"/>
      <c r="M95" s="112"/>
      <c r="N95" s="112"/>
      <c r="O95" s="97"/>
    </row>
    <row r="96" spans="2:15" hidden="1" x14ac:dyDescent="0.25">
      <c r="B96" s="214">
        <f t="shared" si="4"/>
        <v>89</v>
      </c>
      <c r="C96" s="332"/>
      <c r="D96" s="333"/>
      <c r="E96" s="239"/>
      <c r="F96" s="239"/>
      <c r="G96" s="330" t="str">
        <f t="shared" si="3"/>
        <v/>
      </c>
      <c r="H96" s="331" t="str">
        <f t="shared" si="2"/>
        <v/>
      </c>
      <c r="L96" s="219"/>
      <c r="M96" s="112"/>
      <c r="N96" s="112"/>
      <c r="O96" s="97"/>
    </row>
    <row r="97" spans="1:15" hidden="1" x14ac:dyDescent="0.25">
      <c r="B97" s="214">
        <f t="shared" si="4"/>
        <v>90</v>
      </c>
      <c r="C97" s="332"/>
      <c r="D97" s="333"/>
      <c r="E97" s="239"/>
      <c r="F97" s="239"/>
      <c r="G97" s="330" t="str">
        <f t="shared" si="3"/>
        <v/>
      </c>
      <c r="H97" s="331" t="str">
        <f t="shared" ref="H97:H160" si="5">IF($G96&lt;&gt;"","ja","")</f>
        <v/>
      </c>
      <c r="L97" s="219"/>
      <c r="M97" s="112"/>
      <c r="N97" s="112"/>
      <c r="O97" s="97"/>
    </row>
    <row r="98" spans="1:15" hidden="1" x14ac:dyDescent="0.25">
      <c r="B98" s="214">
        <f t="shared" si="4"/>
        <v>91</v>
      </c>
      <c r="C98" s="332"/>
      <c r="D98" s="333"/>
      <c r="E98" s="239"/>
      <c r="F98" s="239"/>
      <c r="G98" s="330" t="str">
        <f t="shared" si="3"/>
        <v/>
      </c>
      <c r="H98" s="331" t="str">
        <f t="shared" si="5"/>
        <v/>
      </c>
      <c r="L98" s="219"/>
      <c r="M98" s="112"/>
      <c r="N98" s="112"/>
      <c r="O98" s="97"/>
    </row>
    <row r="99" spans="1:15" hidden="1" x14ac:dyDescent="0.25">
      <c r="B99" s="214">
        <f t="shared" si="4"/>
        <v>92</v>
      </c>
      <c r="C99" s="332"/>
      <c r="D99" s="333"/>
      <c r="E99" s="239"/>
      <c r="F99" s="239"/>
      <c r="G99" s="330" t="str">
        <f t="shared" si="3"/>
        <v/>
      </c>
      <c r="H99" s="331" t="str">
        <f t="shared" si="5"/>
        <v/>
      </c>
      <c r="L99" s="219"/>
      <c r="M99" s="112"/>
      <c r="N99" s="112"/>
      <c r="O99" s="97"/>
    </row>
    <row r="100" spans="1:15" hidden="1" x14ac:dyDescent="0.25">
      <c r="B100" s="214">
        <f t="shared" si="4"/>
        <v>93</v>
      </c>
      <c r="C100" s="332"/>
      <c r="D100" s="333"/>
      <c r="E100" s="239"/>
      <c r="F100" s="239"/>
      <c r="G100" s="330" t="str">
        <f t="shared" si="3"/>
        <v/>
      </c>
      <c r="H100" s="331" t="str">
        <f t="shared" si="5"/>
        <v/>
      </c>
      <c r="L100" s="219"/>
      <c r="M100" s="112"/>
      <c r="N100" s="112"/>
      <c r="O100" s="97"/>
    </row>
    <row r="101" spans="1:15" hidden="1" x14ac:dyDescent="0.25">
      <c r="B101" s="214">
        <f t="shared" si="4"/>
        <v>94</v>
      </c>
      <c r="C101" s="332"/>
      <c r="D101" s="333"/>
      <c r="E101" s="239"/>
      <c r="F101" s="239"/>
      <c r="G101" s="330" t="str">
        <f t="shared" si="3"/>
        <v/>
      </c>
      <c r="H101" s="331" t="str">
        <f t="shared" si="5"/>
        <v/>
      </c>
      <c r="L101" s="219"/>
      <c r="M101" s="112"/>
      <c r="N101" s="112"/>
      <c r="O101" s="97"/>
    </row>
    <row r="102" spans="1:15" hidden="1" x14ac:dyDescent="0.25">
      <c r="B102" s="214">
        <f t="shared" si="4"/>
        <v>95</v>
      </c>
      <c r="C102" s="332"/>
      <c r="D102" s="333"/>
      <c r="E102" s="239"/>
      <c r="F102" s="239"/>
      <c r="G102" s="330" t="str">
        <f t="shared" si="3"/>
        <v/>
      </c>
      <c r="H102" s="331" t="str">
        <f t="shared" si="5"/>
        <v/>
      </c>
      <c r="L102" s="219"/>
      <c r="M102" s="112"/>
      <c r="N102" s="112"/>
      <c r="O102" s="97"/>
    </row>
    <row r="103" spans="1:15" hidden="1" x14ac:dyDescent="0.25">
      <c r="B103" s="214">
        <f t="shared" si="4"/>
        <v>96</v>
      </c>
      <c r="C103" s="332"/>
      <c r="D103" s="333"/>
      <c r="E103" s="239"/>
      <c r="F103" s="239"/>
      <c r="G103" s="330" t="str">
        <f t="shared" si="3"/>
        <v/>
      </c>
      <c r="H103" s="331" t="str">
        <f t="shared" si="5"/>
        <v/>
      </c>
      <c r="L103" s="219"/>
      <c r="M103" s="112"/>
      <c r="N103" s="112"/>
      <c r="O103" s="97"/>
    </row>
    <row r="104" spans="1:15" hidden="1" x14ac:dyDescent="0.25">
      <c r="B104" s="214">
        <f t="shared" si="4"/>
        <v>97</v>
      </c>
      <c r="C104" s="332"/>
      <c r="D104" s="333"/>
      <c r="E104" s="239"/>
      <c r="F104" s="239"/>
      <c r="G104" s="330" t="str">
        <f t="shared" si="3"/>
        <v/>
      </c>
      <c r="H104" s="331" t="str">
        <f t="shared" si="5"/>
        <v/>
      </c>
      <c r="L104" s="219"/>
      <c r="M104" s="112"/>
      <c r="N104" s="112"/>
      <c r="O104" s="97"/>
    </row>
    <row r="105" spans="1:15" hidden="1" x14ac:dyDescent="0.25">
      <c r="B105" s="214">
        <f t="shared" si="4"/>
        <v>98</v>
      </c>
      <c r="C105" s="332"/>
      <c r="D105" s="333"/>
      <c r="E105" s="239"/>
      <c r="F105" s="239"/>
      <c r="G105" s="330" t="str">
        <f t="shared" si="3"/>
        <v/>
      </c>
      <c r="H105" s="331" t="str">
        <f t="shared" si="5"/>
        <v/>
      </c>
      <c r="L105" s="219"/>
      <c r="M105" s="112"/>
      <c r="N105" s="112"/>
      <c r="O105" s="97"/>
    </row>
    <row r="106" spans="1:15" hidden="1" x14ac:dyDescent="0.25">
      <c r="B106" s="220">
        <f t="shared" si="4"/>
        <v>99</v>
      </c>
      <c r="C106" s="332"/>
      <c r="D106" s="333"/>
      <c r="E106" s="239"/>
      <c r="F106" s="239"/>
      <c r="G106" s="330" t="str">
        <f t="shared" si="3"/>
        <v/>
      </c>
      <c r="H106" s="331" t="str">
        <f t="shared" si="5"/>
        <v/>
      </c>
      <c r="L106" s="219"/>
      <c r="M106" s="112"/>
      <c r="N106" s="112"/>
      <c r="O106" s="97"/>
    </row>
    <row r="107" spans="1:15" hidden="1" x14ac:dyDescent="0.25">
      <c r="B107" s="220">
        <f t="shared" si="4"/>
        <v>100</v>
      </c>
      <c r="C107" s="332"/>
      <c r="D107" s="333"/>
      <c r="E107" s="239"/>
      <c r="F107" s="239"/>
      <c r="G107" s="330" t="str">
        <f t="shared" si="3"/>
        <v/>
      </c>
      <c r="H107" s="331" t="str">
        <f t="shared" si="5"/>
        <v/>
      </c>
      <c r="L107" s="112"/>
      <c r="M107" s="112"/>
      <c r="N107" s="112"/>
      <c r="O107" s="97"/>
    </row>
    <row r="108" spans="1:15" hidden="1" x14ac:dyDescent="0.25">
      <c r="B108" s="220">
        <f t="shared" si="4"/>
        <v>101</v>
      </c>
      <c r="C108" s="332"/>
      <c r="D108" s="333"/>
      <c r="E108" s="239"/>
      <c r="F108" s="239"/>
      <c r="G108" s="330" t="str">
        <f t="shared" si="3"/>
        <v/>
      </c>
      <c r="H108" s="331" t="str">
        <f t="shared" si="5"/>
        <v/>
      </c>
      <c r="J108" s="112"/>
      <c r="L108" s="97"/>
      <c r="M108" s="97"/>
      <c r="N108" s="97"/>
      <c r="O108" s="97"/>
    </row>
    <row r="109" spans="1:15" hidden="1" x14ac:dyDescent="0.25">
      <c r="A109" s="112"/>
      <c r="B109" s="220">
        <f t="shared" si="4"/>
        <v>102</v>
      </c>
      <c r="C109" s="332"/>
      <c r="D109" s="333"/>
      <c r="E109" s="239"/>
      <c r="F109" s="239"/>
      <c r="G109" s="330" t="str">
        <f t="shared" si="3"/>
        <v/>
      </c>
      <c r="H109" s="331" t="str">
        <f t="shared" si="5"/>
        <v/>
      </c>
      <c r="I109" s="112"/>
    </row>
    <row r="110" spans="1:15" hidden="1" x14ac:dyDescent="0.25">
      <c r="A110" s="112"/>
      <c r="B110" s="220">
        <f t="shared" si="4"/>
        <v>103</v>
      </c>
      <c r="C110" s="332"/>
      <c r="D110" s="333"/>
      <c r="E110" s="239"/>
      <c r="F110" s="239"/>
      <c r="G110" s="330" t="str">
        <f t="shared" si="3"/>
        <v/>
      </c>
      <c r="H110" s="331" t="str">
        <f t="shared" si="5"/>
        <v/>
      </c>
      <c r="I110" s="112"/>
      <c r="J110" s="112"/>
    </row>
    <row r="111" spans="1:15" hidden="1" x14ac:dyDescent="0.25">
      <c r="B111" s="220">
        <f t="shared" si="4"/>
        <v>104</v>
      </c>
      <c r="C111" s="332"/>
      <c r="D111" s="333"/>
      <c r="E111" s="239"/>
      <c r="F111" s="239"/>
      <c r="G111" s="330" t="str">
        <f t="shared" si="3"/>
        <v/>
      </c>
      <c r="H111" s="331" t="str">
        <f t="shared" si="5"/>
        <v/>
      </c>
    </row>
    <row r="112" spans="1:15" hidden="1" x14ac:dyDescent="0.25">
      <c r="A112" s="112"/>
      <c r="B112" s="220">
        <f t="shared" si="4"/>
        <v>105</v>
      </c>
      <c r="C112" s="332"/>
      <c r="D112" s="333"/>
      <c r="E112" s="239"/>
      <c r="F112" s="239"/>
      <c r="G112" s="330" t="str">
        <f t="shared" si="3"/>
        <v/>
      </c>
      <c r="H112" s="331" t="str">
        <f t="shared" si="5"/>
        <v/>
      </c>
      <c r="I112" s="112"/>
      <c r="J112" s="112"/>
    </row>
    <row r="113" spans="1:10" hidden="1" x14ac:dyDescent="0.25">
      <c r="A113" s="112"/>
      <c r="B113" s="220">
        <f t="shared" si="4"/>
        <v>106</v>
      </c>
      <c r="C113" s="332"/>
      <c r="D113" s="333"/>
      <c r="E113" s="239"/>
      <c r="F113" s="239"/>
      <c r="G113" s="330" t="str">
        <f t="shared" si="3"/>
        <v/>
      </c>
      <c r="H113" s="331" t="str">
        <f t="shared" si="5"/>
        <v/>
      </c>
      <c r="I113" s="112"/>
      <c r="J113" s="221"/>
    </row>
    <row r="114" spans="1:10" hidden="1" x14ac:dyDescent="0.25">
      <c r="A114" s="112"/>
      <c r="B114" s="220">
        <f t="shared" si="4"/>
        <v>107</v>
      </c>
      <c r="C114" s="332"/>
      <c r="D114" s="333"/>
      <c r="E114" s="239"/>
      <c r="F114" s="239"/>
      <c r="G114" s="330" t="str">
        <f t="shared" si="3"/>
        <v/>
      </c>
      <c r="H114" s="331" t="str">
        <f t="shared" si="5"/>
        <v/>
      </c>
      <c r="I114" s="112"/>
      <c r="J114" s="222"/>
    </row>
    <row r="115" spans="1:10" hidden="1" x14ac:dyDescent="0.25">
      <c r="A115" s="112"/>
      <c r="B115" s="220">
        <f t="shared" si="4"/>
        <v>108</v>
      </c>
      <c r="C115" s="332"/>
      <c r="D115" s="333"/>
      <c r="E115" s="239"/>
      <c r="F115" s="239"/>
      <c r="G115" s="330" t="str">
        <f t="shared" si="3"/>
        <v/>
      </c>
      <c r="H115" s="331" t="str">
        <f t="shared" si="5"/>
        <v/>
      </c>
      <c r="I115" s="112"/>
      <c r="J115" s="221"/>
    </row>
    <row r="116" spans="1:10" hidden="1" x14ac:dyDescent="0.25">
      <c r="A116" s="112"/>
      <c r="B116" s="220">
        <f t="shared" si="4"/>
        <v>109</v>
      </c>
      <c r="C116" s="332"/>
      <c r="D116" s="333"/>
      <c r="E116" s="239"/>
      <c r="F116" s="239"/>
      <c r="G116" s="330" t="str">
        <f t="shared" si="3"/>
        <v/>
      </c>
      <c r="H116" s="331" t="str">
        <f t="shared" si="5"/>
        <v/>
      </c>
      <c r="I116" s="112"/>
      <c r="J116" s="223"/>
    </row>
    <row r="117" spans="1:10" hidden="1" x14ac:dyDescent="0.25">
      <c r="A117" s="112"/>
      <c r="B117" s="220">
        <f t="shared" si="4"/>
        <v>110</v>
      </c>
      <c r="C117" s="332"/>
      <c r="D117" s="333"/>
      <c r="E117" s="239"/>
      <c r="F117" s="239"/>
      <c r="G117" s="330" t="str">
        <f t="shared" si="3"/>
        <v/>
      </c>
      <c r="H117" s="331" t="str">
        <f t="shared" si="5"/>
        <v/>
      </c>
      <c r="I117" s="112"/>
      <c r="J117" s="221"/>
    </row>
    <row r="118" spans="1:10" hidden="1" x14ac:dyDescent="0.25">
      <c r="A118" s="112"/>
      <c r="B118" s="220">
        <f t="shared" si="4"/>
        <v>111</v>
      </c>
      <c r="C118" s="332"/>
      <c r="D118" s="333"/>
      <c r="E118" s="239"/>
      <c r="F118" s="239"/>
      <c r="G118" s="330" t="str">
        <f t="shared" si="3"/>
        <v/>
      </c>
      <c r="H118" s="331" t="str">
        <f t="shared" si="5"/>
        <v/>
      </c>
      <c r="I118" s="112"/>
      <c r="J118" s="222"/>
    </row>
    <row r="119" spans="1:10" hidden="1" x14ac:dyDescent="0.25">
      <c r="A119" s="112"/>
      <c r="B119" s="220">
        <f t="shared" si="4"/>
        <v>112</v>
      </c>
      <c r="C119" s="332"/>
      <c r="D119" s="333"/>
      <c r="E119" s="239"/>
      <c r="F119" s="239"/>
      <c r="G119" s="330" t="str">
        <f t="shared" si="3"/>
        <v/>
      </c>
      <c r="H119" s="331" t="str">
        <f t="shared" si="5"/>
        <v/>
      </c>
      <c r="I119" s="112"/>
      <c r="J119" s="112"/>
    </row>
    <row r="120" spans="1:10" hidden="1" x14ac:dyDescent="0.25">
      <c r="A120" s="112"/>
      <c r="B120" s="220">
        <f t="shared" si="4"/>
        <v>113</v>
      </c>
      <c r="C120" s="332"/>
      <c r="D120" s="333"/>
      <c r="E120" s="239"/>
      <c r="F120" s="239"/>
      <c r="G120" s="330" t="str">
        <f t="shared" si="3"/>
        <v/>
      </c>
      <c r="H120" s="331" t="str">
        <f t="shared" si="5"/>
        <v/>
      </c>
      <c r="I120" s="112"/>
      <c r="J120" s="112"/>
    </row>
    <row r="121" spans="1:10" hidden="1" x14ac:dyDescent="0.25">
      <c r="A121" s="112"/>
      <c r="B121" s="220">
        <f t="shared" si="4"/>
        <v>114</v>
      </c>
      <c r="C121" s="332"/>
      <c r="D121" s="333"/>
      <c r="E121" s="239"/>
      <c r="F121" s="239"/>
      <c r="G121" s="330" t="str">
        <f t="shared" si="3"/>
        <v/>
      </c>
      <c r="H121" s="331" t="str">
        <f t="shared" si="5"/>
        <v/>
      </c>
      <c r="I121" s="112"/>
      <c r="J121" s="112"/>
    </row>
    <row r="122" spans="1:10" hidden="1" x14ac:dyDescent="0.25">
      <c r="A122" s="112"/>
      <c r="B122" s="220">
        <f t="shared" si="4"/>
        <v>115</v>
      </c>
      <c r="C122" s="332"/>
      <c r="D122" s="333"/>
      <c r="E122" s="239"/>
      <c r="F122" s="239"/>
      <c r="G122" s="330" t="str">
        <f t="shared" si="3"/>
        <v/>
      </c>
      <c r="H122" s="331" t="str">
        <f t="shared" si="5"/>
        <v/>
      </c>
      <c r="I122" s="112"/>
      <c r="J122" s="112"/>
    </row>
    <row r="123" spans="1:10" hidden="1" x14ac:dyDescent="0.25">
      <c r="A123" s="112"/>
      <c r="B123" s="220">
        <f t="shared" si="4"/>
        <v>116</v>
      </c>
      <c r="C123" s="332"/>
      <c r="D123" s="333"/>
      <c r="E123" s="239"/>
      <c r="F123" s="239"/>
      <c r="G123" s="330" t="str">
        <f t="shared" si="3"/>
        <v/>
      </c>
      <c r="H123" s="331" t="str">
        <f t="shared" si="5"/>
        <v/>
      </c>
      <c r="I123" s="112"/>
      <c r="J123" s="224"/>
    </row>
    <row r="124" spans="1:10" hidden="1" x14ac:dyDescent="0.25">
      <c r="A124" s="112"/>
      <c r="B124" s="220">
        <f t="shared" si="4"/>
        <v>117</v>
      </c>
      <c r="C124" s="332"/>
      <c r="D124" s="333"/>
      <c r="E124" s="239"/>
      <c r="F124" s="239"/>
      <c r="G124" s="330" t="str">
        <f t="shared" si="3"/>
        <v/>
      </c>
      <c r="H124" s="331" t="str">
        <f t="shared" si="5"/>
        <v/>
      </c>
      <c r="I124" s="112"/>
      <c r="J124" s="112"/>
    </row>
    <row r="125" spans="1:10" hidden="1" x14ac:dyDescent="0.25">
      <c r="A125" s="112"/>
      <c r="B125" s="220">
        <f t="shared" si="4"/>
        <v>118</v>
      </c>
      <c r="C125" s="332"/>
      <c r="D125" s="333"/>
      <c r="E125" s="239"/>
      <c r="F125" s="239"/>
      <c r="G125" s="330" t="str">
        <f t="shared" si="3"/>
        <v/>
      </c>
      <c r="H125" s="331" t="str">
        <f t="shared" si="5"/>
        <v/>
      </c>
      <c r="I125" s="112"/>
      <c r="J125" s="112"/>
    </row>
    <row r="126" spans="1:10" hidden="1" x14ac:dyDescent="0.25">
      <c r="A126" s="112"/>
      <c r="B126" s="220">
        <f t="shared" si="4"/>
        <v>119</v>
      </c>
      <c r="C126" s="332"/>
      <c r="D126" s="333"/>
      <c r="E126" s="239"/>
      <c r="F126" s="239"/>
      <c r="G126" s="330" t="str">
        <f t="shared" si="3"/>
        <v/>
      </c>
      <c r="H126" s="331" t="str">
        <f t="shared" si="5"/>
        <v/>
      </c>
      <c r="I126" s="112"/>
      <c r="J126" s="112"/>
    </row>
    <row r="127" spans="1:10" hidden="1" x14ac:dyDescent="0.25">
      <c r="A127" s="112"/>
      <c r="B127" s="220">
        <f t="shared" si="4"/>
        <v>120</v>
      </c>
      <c r="C127" s="332"/>
      <c r="D127" s="333"/>
      <c r="E127" s="239"/>
      <c r="F127" s="239"/>
      <c r="G127" s="330" t="str">
        <f t="shared" si="3"/>
        <v/>
      </c>
      <c r="H127" s="331" t="str">
        <f t="shared" si="5"/>
        <v/>
      </c>
      <c r="I127" s="112"/>
      <c r="J127" s="112"/>
    </row>
    <row r="128" spans="1:10" hidden="1" x14ac:dyDescent="0.25">
      <c r="A128" s="112"/>
      <c r="B128" s="220">
        <f t="shared" si="4"/>
        <v>121</v>
      </c>
      <c r="C128" s="332"/>
      <c r="D128" s="333"/>
      <c r="E128" s="239"/>
      <c r="F128" s="239"/>
      <c r="G128" s="330" t="str">
        <f t="shared" si="3"/>
        <v/>
      </c>
      <c r="H128" s="331" t="str">
        <f t="shared" si="5"/>
        <v/>
      </c>
      <c r="I128" s="112"/>
      <c r="J128" s="221"/>
    </row>
    <row r="129" spans="1:10" hidden="1" x14ac:dyDescent="0.25">
      <c r="A129" s="112"/>
      <c r="B129" s="220">
        <f t="shared" si="4"/>
        <v>122</v>
      </c>
      <c r="C129" s="332"/>
      <c r="D129" s="333"/>
      <c r="E129" s="239"/>
      <c r="F129" s="239"/>
      <c r="G129" s="330" t="str">
        <f t="shared" si="3"/>
        <v/>
      </c>
      <c r="H129" s="331" t="str">
        <f t="shared" si="5"/>
        <v/>
      </c>
      <c r="I129" s="112"/>
      <c r="J129" s="222"/>
    </row>
    <row r="130" spans="1:10" hidden="1" x14ac:dyDescent="0.25">
      <c r="A130" s="112"/>
      <c r="B130" s="220">
        <f t="shared" si="4"/>
        <v>123</v>
      </c>
      <c r="C130" s="332"/>
      <c r="D130" s="333"/>
      <c r="E130" s="239"/>
      <c r="F130" s="239"/>
      <c r="G130" s="330" t="str">
        <f t="shared" si="3"/>
        <v/>
      </c>
      <c r="H130" s="331" t="str">
        <f t="shared" si="5"/>
        <v/>
      </c>
      <c r="I130" s="112"/>
      <c r="J130" s="221"/>
    </row>
    <row r="131" spans="1:10" hidden="1" x14ac:dyDescent="0.25">
      <c r="A131" s="112"/>
      <c r="B131" s="220">
        <f t="shared" si="4"/>
        <v>124</v>
      </c>
      <c r="C131" s="332"/>
      <c r="D131" s="333"/>
      <c r="E131" s="239"/>
      <c r="F131" s="239"/>
      <c r="G131" s="330" t="str">
        <f t="shared" si="3"/>
        <v/>
      </c>
      <c r="H131" s="331" t="str">
        <f t="shared" si="5"/>
        <v/>
      </c>
      <c r="I131" s="112"/>
      <c r="J131" s="222"/>
    </row>
    <row r="132" spans="1:10" hidden="1" x14ac:dyDescent="0.25">
      <c r="A132" s="112"/>
      <c r="B132" s="220">
        <f t="shared" si="4"/>
        <v>125</v>
      </c>
      <c r="C132" s="332"/>
      <c r="D132" s="333"/>
      <c r="E132" s="239"/>
      <c r="F132" s="239"/>
      <c r="G132" s="330" t="str">
        <f t="shared" si="3"/>
        <v/>
      </c>
      <c r="H132" s="331" t="str">
        <f t="shared" si="5"/>
        <v/>
      </c>
      <c r="I132" s="112"/>
      <c r="J132" s="221"/>
    </row>
    <row r="133" spans="1:10" hidden="1" x14ac:dyDescent="0.25">
      <c r="A133" s="112"/>
      <c r="B133" s="220">
        <f t="shared" si="4"/>
        <v>126</v>
      </c>
      <c r="C133" s="332"/>
      <c r="D133" s="333"/>
      <c r="E133" s="239"/>
      <c r="F133" s="239"/>
      <c r="G133" s="330" t="str">
        <f t="shared" si="3"/>
        <v/>
      </c>
      <c r="H133" s="331" t="str">
        <f t="shared" si="5"/>
        <v/>
      </c>
      <c r="I133" s="112"/>
      <c r="J133" s="222"/>
    </row>
    <row r="134" spans="1:10" hidden="1" x14ac:dyDescent="0.25">
      <c r="A134" s="112"/>
      <c r="B134" s="220">
        <f t="shared" si="4"/>
        <v>127</v>
      </c>
      <c r="C134" s="332"/>
      <c r="D134" s="333"/>
      <c r="E134" s="239"/>
      <c r="F134" s="239"/>
      <c r="G134" s="330" t="str">
        <f t="shared" si="3"/>
        <v/>
      </c>
      <c r="H134" s="331" t="str">
        <f t="shared" si="5"/>
        <v/>
      </c>
      <c r="I134" s="112"/>
      <c r="J134" s="112"/>
    </row>
    <row r="135" spans="1:10" hidden="1" x14ac:dyDescent="0.25">
      <c r="A135" s="112"/>
      <c r="B135" s="220">
        <f t="shared" si="4"/>
        <v>128</v>
      </c>
      <c r="C135" s="332"/>
      <c r="D135" s="333"/>
      <c r="E135" s="239"/>
      <c r="F135" s="239"/>
      <c r="G135" s="330" t="str">
        <f t="shared" si="3"/>
        <v/>
      </c>
      <c r="H135" s="331" t="str">
        <f t="shared" si="5"/>
        <v/>
      </c>
      <c r="I135" s="112"/>
      <c r="J135" s="112"/>
    </row>
    <row r="136" spans="1:10" hidden="1" x14ac:dyDescent="0.25">
      <c r="A136" s="112"/>
      <c r="B136" s="220">
        <f t="shared" si="4"/>
        <v>129</v>
      </c>
      <c r="C136" s="332"/>
      <c r="D136" s="333"/>
      <c r="E136" s="239"/>
      <c r="F136" s="239"/>
      <c r="G136" s="330" t="str">
        <f t="shared" si="3"/>
        <v/>
      </c>
      <c r="H136" s="331" t="str">
        <f t="shared" si="5"/>
        <v/>
      </c>
      <c r="I136" s="112"/>
      <c r="J136" s="112"/>
    </row>
    <row r="137" spans="1:10" hidden="1" x14ac:dyDescent="0.25">
      <c r="A137" s="112"/>
      <c r="B137" s="220">
        <f t="shared" si="4"/>
        <v>130</v>
      </c>
      <c r="C137" s="332"/>
      <c r="D137" s="333"/>
      <c r="E137" s="239"/>
      <c r="F137" s="239"/>
      <c r="G137" s="330" t="str">
        <f t="shared" si="3"/>
        <v/>
      </c>
      <c r="H137" s="331" t="str">
        <f t="shared" si="5"/>
        <v/>
      </c>
      <c r="I137" s="112"/>
      <c r="J137" s="112"/>
    </row>
    <row r="138" spans="1:10" hidden="1" x14ac:dyDescent="0.25">
      <c r="A138" s="112"/>
      <c r="B138" s="220">
        <f t="shared" si="4"/>
        <v>131</v>
      </c>
      <c r="C138" s="332"/>
      <c r="D138" s="333"/>
      <c r="E138" s="239"/>
      <c r="F138" s="239"/>
      <c r="G138" s="330" t="str">
        <f t="shared" ref="G138:G201" si="6">IF(ISBLANK(E138),"",E138-F138)</f>
        <v/>
      </c>
      <c r="H138" s="331" t="str">
        <f t="shared" si="5"/>
        <v/>
      </c>
      <c r="I138" s="112"/>
      <c r="J138" s="224"/>
    </row>
    <row r="139" spans="1:10" hidden="1" x14ac:dyDescent="0.25">
      <c r="A139" s="112"/>
      <c r="B139" s="220">
        <f t="shared" ref="B139:B202" si="7">B138+1</f>
        <v>132</v>
      </c>
      <c r="C139" s="332"/>
      <c r="D139" s="333"/>
      <c r="E139" s="239"/>
      <c r="F139" s="239"/>
      <c r="G139" s="330" t="str">
        <f t="shared" si="6"/>
        <v/>
      </c>
      <c r="H139" s="331" t="str">
        <f t="shared" si="5"/>
        <v/>
      </c>
      <c r="I139" s="112"/>
      <c r="J139" s="112"/>
    </row>
    <row r="140" spans="1:10" hidden="1" x14ac:dyDescent="0.25">
      <c r="A140" s="112"/>
      <c r="B140" s="220">
        <f t="shared" si="7"/>
        <v>133</v>
      </c>
      <c r="C140" s="332"/>
      <c r="D140" s="333"/>
      <c r="E140" s="239"/>
      <c r="F140" s="239"/>
      <c r="G140" s="330" t="str">
        <f t="shared" si="6"/>
        <v/>
      </c>
      <c r="H140" s="331" t="str">
        <f t="shared" si="5"/>
        <v/>
      </c>
      <c r="I140" s="112"/>
      <c r="J140" s="112"/>
    </row>
    <row r="141" spans="1:10" hidden="1" x14ac:dyDescent="0.25">
      <c r="A141" s="112"/>
      <c r="B141" s="220">
        <f t="shared" si="7"/>
        <v>134</v>
      </c>
      <c r="C141" s="332"/>
      <c r="D141" s="333"/>
      <c r="E141" s="239"/>
      <c r="F141" s="239"/>
      <c r="G141" s="330" t="str">
        <f t="shared" si="6"/>
        <v/>
      </c>
      <c r="H141" s="331" t="str">
        <f t="shared" si="5"/>
        <v/>
      </c>
      <c r="I141" s="112"/>
      <c r="J141" s="112"/>
    </row>
    <row r="142" spans="1:10" hidden="1" x14ac:dyDescent="0.25">
      <c r="A142" s="112"/>
      <c r="B142" s="220">
        <f t="shared" si="7"/>
        <v>135</v>
      </c>
      <c r="C142" s="332"/>
      <c r="D142" s="333"/>
      <c r="E142" s="239"/>
      <c r="F142" s="239"/>
      <c r="G142" s="330" t="str">
        <f t="shared" si="6"/>
        <v/>
      </c>
      <c r="H142" s="331" t="str">
        <f t="shared" si="5"/>
        <v/>
      </c>
      <c r="I142" s="112"/>
      <c r="J142" s="112"/>
    </row>
    <row r="143" spans="1:10" hidden="1" x14ac:dyDescent="0.25">
      <c r="A143" s="112"/>
      <c r="B143" s="220">
        <f t="shared" si="7"/>
        <v>136</v>
      </c>
      <c r="C143" s="332"/>
      <c r="D143" s="333"/>
      <c r="E143" s="239"/>
      <c r="F143" s="239"/>
      <c r="G143" s="330" t="str">
        <f t="shared" si="6"/>
        <v/>
      </c>
      <c r="H143" s="331" t="str">
        <f t="shared" si="5"/>
        <v/>
      </c>
      <c r="I143" s="112"/>
      <c r="J143" s="221"/>
    </row>
    <row r="144" spans="1:10" hidden="1" x14ac:dyDescent="0.25">
      <c r="A144" s="112"/>
      <c r="B144" s="220">
        <f t="shared" si="7"/>
        <v>137</v>
      </c>
      <c r="C144" s="332"/>
      <c r="D144" s="333"/>
      <c r="E144" s="239"/>
      <c r="F144" s="239"/>
      <c r="G144" s="330" t="str">
        <f t="shared" si="6"/>
        <v/>
      </c>
      <c r="H144" s="331" t="str">
        <f t="shared" si="5"/>
        <v/>
      </c>
      <c r="I144" s="112"/>
      <c r="J144" s="222"/>
    </row>
    <row r="145" spans="1:10" hidden="1" x14ac:dyDescent="0.25">
      <c r="A145" s="112"/>
      <c r="B145" s="220">
        <f t="shared" si="7"/>
        <v>138</v>
      </c>
      <c r="C145" s="332"/>
      <c r="D145" s="333"/>
      <c r="E145" s="239"/>
      <c r="F145" s="239"/>
      <c r="G145" s="330" t="str">
        <f t="shared" si="6"/>
        <v/>
      </c>
      <c r="H145" s="331" t="str">
        <f t="shared" si="5"/>
        <v/>
      </c>
      <c r="I145" s="112"/>
      <c r="J145" s="221"/>
    </row>
    <row r="146" spans="1:10" hidden="1" x14ac:dyDescent="0.25">
      <c r="A146" s="112"/>
      <c r="B146" s="220">
        <f t="shared" si="7"/>
        <v>139</v>
      </c>
      <c r="C146" s="332"/>
      <c r="D146" s="333"/>
      <c r="E146" s="239"/>
      <c r="F146" s="239"/>
      <c r="G146" s="330" t="str">
        <f t="shared" si="6"/>
        <v/>
      </c>
      <c r="H146" s="331" t="str">
        <f t="shared" si="5"/>
        <v/>
      </c>
      <c r="I146" s="112"/>
      <c r="J146" s="222"/>
    </row>
    <row r="147" spans="1:10" hidden="1" x14ac:dyDescent="0.25">
      <c r="A147" s="112"/>
      <c r="B147" s="220">
        <f t="shared" si="7"/>
        <v>140</v>
      </c>
      <c r="C147" s="332"/>
      <c r="D147" s="333"/>
      <c r="E147" s="239"/>
      <c r="F147" s="239"/>
      <c r="G147" s="330" t="str">
        <f t="shared" si="6"/>
        <v/>
      </c>
      <c r="H147" s="331" t="str">
        <f t="shared" si="5"/>
        <v/>
      </c>
      <c r="I147" s="112"/>
      <c r="J147" s="221"/>
    </row>
    <row r="148" spans="1:10" hidden="1" x14ac:dyDescent="0.25">
      <c r="A148" s="112"/>
      <c r="B148" s="220">
        <f t="shared" si="7"/>
        <v>141</v>
      </c>
      <c r="C148" s="332"/>
      <c r="D148" s="333"/>
      <c r="E148" s="239"/>
      <c r="F148" s="239"/>
      <c r="G148" s="330" t="str">
        <f t="shared" si="6"/>
        <v/>
      </c>
      <c r="H148" s="331" t="str">
        <f t="shared" si="5"/>
        <v/>
      </c>
      <c r="I148" s="112"/>
      <c r="J148" s="222"/>
    </row>
    <row r="149" spans="1:10" hidden="1" x14ac:dyDescent="0.25">
      <c r="A149" s="112"/>
      <c r="B149" s="220">
        <f t="shared" si="7"/>
        <v>142</v>
      </c>
      <c r="C149" s="332"/>
      <c r="D149" s="333"/>
      <c r="E149" s="239"/>
      <c r="F149" s="239"/>
      <c r="G149" s="330" t="str">
        <f t="shared" si="6"/>
        <v/>
      </c>
      <c r="H149" s="331" t="str">
        <f t="shared" si="5"/>
        <v/>
      </c>
      <c r="I149" s="112"/>
      <c r="J149" s="225"/>
    </row>
    <row r="150" spans="1:10" hidden="1" x14ac:dyDescent="0.25">
      <c r="A150" s="112"/>
      <c r="B150" s="220">
        <f t="shared" si="7"/>
        <v>143</v>
      </c>
      <c r="C150" s="332"/>
      <c r="D150" s="333"/>
      <c r="E150" s="239"/>
      <c r="F150" s="239"/>
      <c r="G150" s="330" t="str">
        <f t="shared" si="6"/>
        <v/>
      </c>
      <c r="H150" s="331" t="str">
        <f t="shared" si="5"/>
        <v/>
      </c>
      <c r="I150" s="112"/>
      <c r="J150" s="112"/>
    </row>
    <row r="151" spans="1:10" hidden="1" x14ac:dyDescent="0.25">
      <c r="A151" s="112"/>
      <c r="B151" s="220">
        <f t="shared" si="7"/>
        <v>144</v>
      </c>
      <c r="C151" s="332"/>
      <c r="D151" s="333"/>
      <c r="E151" s="239"/>
      <c r="F151" s="239"/>
      <c r="G151" s="330" t="str">
        <f t="shared" si="6"/>
        <v/>
      </c>
      <c r="H151" s="331" t="str">
        <f t="shared" si="5"/>
        <v/>
      </c>
      <c r="I151" s="112"/>
      <c r="J151" s="112"/>
    </row>
    <row r="152" spans="1:10" hidden="1" x14ac:dyDescent="0.25">
      <c r="A152" s="112"/>
      <c r="B152" s="220">
        <f t="shared" si="7"/>
        <v>145</v>
      </c>
      <c r="C152" s="332"/>
      <c r="D152" s="333"/>
      <c r="E152" s="239"/>
      <c r="F152" s="239"/>
      <c r="G152" s="330" t="str">
        <f t="shared" si="6"/>
        <v/>
      </c>
      <c r="H152" s="331" t="str">
        <f t="shared" si="5"/>
        <v/>
      </c>
      <c r="I152" s="112"/>
      <c r="J152" s="112"/>
    </row>
    <row r="153" spans="1:10" hidden="1" x14ac:dyDescent="0.25">
      <c r="A153" s="112"/>
      <c r="B153" s="220">
        <f t="shared" si="7"/>
        <v>146</v>
      </c>
      <c r="C153" s="332"/>
      <c r="D153" s="333"/>
      <c r="E153" s="239"/>
      <c r="F153" s="239"/>
      <c r="G153" s="330" t="str">
        <f t="shared" si="6"/>
        <v/>
      </c>
      <c r="H153" s="331" t="str">
        <f t="shared" si="5"/>
        <v/>
      </c>
      <c r="I153" s="112"/>
      <c r="J153" s="224"/>
    </row>
    <row r="154" spans="1:10" hidden="1" x14ac:dyDescent="0.25">
      <c r="A154" s="112"/>
      <c r="B154" s="220">
        <f t="shared" si="7"/>
        <v>147</v>
      </c>
      <c r="C154" s="332"/>
      <c r="D154" s="333"/>
      <c r="E154" s="239"/>
      <c r="F154" s="239"/>
      <c r="G154" s="330" t="str">
        <f t="shared" si="6"/>
        <v/>
      </c>
      <c r="H154" s="331" t="str">
        <f t="shared" si="5"/>
        <v/>
      </c>
      <c r="I154" s="112"/>
      <c r="J154" s="112"/>
    </row>
    <row r="155" spans="1:10" hidden="1" x14ac:dyDescent="0.25">
      <c r="A155" s="112"/>
      <c r="B155" s="220">
        <f t="shared" si="7"/>
        <v>148</v>
      </c>
      <c r="C155" s="332"/>
      <c r="D155" s="333"/>
      <c r="E155" s="239"/>
      <c r="F155" s="239"/>
      <c r="G155" s="330" t="str">
        <f t="shared" si="6"/>
        <v/>
      </c>
      <c r="H155" s="331" t="str">
        <f t="shared" si="5"/>
        <v/>
      </c>
      <c r="I155" s="112"/>
      <c r="J155" s="112"/>
    </row>
    <row r="156" spans="1:10" hidden="1" x14ac:dyDescent="0.25">
      <c r="A156" s="112"/>
      <c r="B156" s="220">
        <f t="shared" si="7"/>
        <v>149</v>
      </c>
      <c r="C156" s="332"/>
      <c r="D156" s="333"/>
      <c r="E156" s="239"/>
      <c r="F156" s="239"/>
      <c r="G156" s="330" t="str">
        <f t="shared" si="6"/>
        <v/>
      </c>
      <c r="H156" s="331" t="str">
        <f t="shared" si="5"/>
        <v/>
      </c>
      <c r="I156" s="112"/>
      <c r="J156" s="112"/>
    </row>
    <row r="157" spans="1:10" hidden="1" x14ac:dyDescent="0.25">
      <c r="A157" s="112"/>
      <c r="B157" s="220">
        <f t="shared" si="7"/>
        <v>150</v>
      </c>
      <c r="C157" s="332"/>
      <c r="D157" s="333"/>
      <c r="E157" s="239"/>
      <c r="F157" s="239"/>
      <c r="G157" s="330" t="str">
        <f t="shared" si="6"/>
        <v/>
      </c>
      <c r="H157" s="331" t="str">
        <f t="shared" si="5"/>
        <v/>
      </c>
      <c r="I157" s="112"/>
      <c r="J157" s="112"/>
    </row>
    <row r="158" spans="1:10" hidden="1" x14ac:dyDescent="0.25">
      <c r="A158" s="112"/>
      <c r="B158" s="220">
        <f t="shared" si="7"/>
        <v>151</v>
      </c>
      <c r="C158" s="332"/>
      <c r="D158" s="333"/>
      <c r="E158" s="239"/>
      <c r="F158" s="239"/>
      <c r="G158" s="330" t="str">
        <f t="shared" si="6"/>
        <v/>
      </c>
      <c r="H158" s="331" t="str">
        <f t="shared" si="5"/>
        <v/>
      </c>
      <c r="I158" s="112"/>
      <c r="J158" s="221"/>
    </row>
    <row r="159" spans="1:10" hidden="1" x14ac:dyDescent="0.25">
      <c r="A159" s="112"/>
      <c r="B159" s="220">
        <f t="shared" si="7"/>
        <v>152</v>
      </c>
      <c r="C159" s="332"/>
      <c r="D159" s="333"/>
      <c r="E159" s="239"/>
      <c r="F159" s="239"/>
      <c r="G159" s="330" t="str">
        <f t="shared" si="6"/>
        <v/>
      </c>
      <c r="H159" s="331" t="str">
        <f t="shared" si="5"/>
        <v/>
      </c>
      <c r="I159" s="112"/>
      <c r="J159" s="222"/>
    </row>
    <row r="160" spans="1:10" hidden="1" x14ac:dyDescent="0.25">
      <c r="A160" s="112"/>
      <c r="B160" s="220">
        <f t="shared" si="7"/>
        <v>153</v>
      </c>
      <c r="C160" s="332"/>
      <c r="D160" s="333"/>
      <c r="E160" s="239"/>
      <c r="F160" s="239"/>
      <c r="G160" s="330" t="str">
        <f t="shared" si="6"/>
        <v/>
      </c>
      <c r="H160" s="331" t="str">
        <f t="shared" si="5"/>
        <v/>
      </c>
      <c r="I160" s="112"/>
      <c r="J160" s="221"/>
    </row>
    <row r="161" spans="1:10" hidden="1" x14ac:dyDescent="0.25">
      <c r="A161" s="112"/>
      <c r="B161" s="220">
        <f t="shared" si="7"/>
        <v>154</v>
      </c>
      <c r="C161" s="332"/>
      <c r="D161" s="333"/>
      <c r="E161" s="239"/>
      <c r="F161" s="239"/>
      <c r="G161" s="330" t="str">
        <f t="shared" si="6"/>
        <v/>
      </c>
      <c r="H161" s="331" t="str">
        <f t="shared" ref="H161:H207" si="8">IF($G160&lt;&gt;"","ja","")</f>
        <v/>
      </c>
      <c r="I161" s="112"/>
      <c r="J161" s="222"/>
    </row>
    <row r="162" spans="1:10" hidden="1" x14ac:dyDescent="0.25">
      <c r="A162" s="112"/>
      <c r="B162" s="220">
        <f t="shared" si="7"/>
        <v>155</v>
      </c>
      <c r="C162" s="332"/>
      <c r="D162" s="333"/>
      <c r="E162" s="239"/>
      <c r="F162" s="239"/>
      <c r="G162" s="330" t="str">
        <f t="shared" si="6"/>
        <v/>
      </c>
      <c r="H162" s="331" t="str">
        <f t="shared" si="8"/>
        <v/>
      </c>
      <c r="I162" s="112"/>
      <c r="J162" s="221"/>
    </row>
    <row r="163" spans="1:10" hidden="1" x14ac:dyDescent="0.25">
      <c r="A163" s="112"/>
      <c r="B163" s="220">
        <f t="shared" si="7"/>
        <v>156</v>
      </c>
      <c r="C163" s="332"/>
      <c r="D163" s="333"/>
      <c r="E163" s="239"/>
      <c r="F163" s="239"/>
      <c r="G163" s="330" t="str">
        <f t="shared" si="6"/>
        <v/>
      </c>
      <c r="H163" s="331" t="str">
        <f t="shared" si="8"/>
        <v/>
      </c>
      <c r="I163" s="112"/>
      <c r="J163" s="222"/>
    </row>
    <row r="164" spans="1:10" hidden="1" x14ac:dyDescent="0.25">
      <c r="A164" s="112"/>
      <c r="B164" s="220">
        <f t="shared" si="7"/>
        <v>157</v>
      </c>
      <c r="C164" s="332"/>
      <c r="D164" s="333"/>
      <c r="E164" s="239"/>
      <c r="F164" s="239"/>
      <c r="G164" s="330" t="str">
        <f t="shared" si="6"/>
        <v/>
      </c>
      <c r="H164" s="331" t="str">
        <f t="shared" si="8"/>
        <v/>
      </c>
      <c r="I164" s="112"/>
      <c r="J164" s="112"/>
    </row>
    <row r="165" spans="1:10" hidden="1" x14ac:dyDescent="0.25">
      <c r="A165" s="112"/>
      <c r="B165" s="220">
        <f t="shared" si="7"/>
        <v>158</v>
      </c>
      <c r="C165" s="332"/>
      <c r="D165" s="333"/>
      <c r="E165" s="239"/>
      <c r="F165" s="239"/>
      <c r="G165" s="330" t="str">
        <f t="shared" si="6"/>
        <v/>
      </c>
      <c r="H165" s="331" t="str">
        <f t="shared" si="8"/>
        <v/>
      </c>
      <c r="I165" s="112"/>
      <c r="J165" s="112"/>
    </row>
    <row r="166" spans="1:10" hidden="1" x14ac:dyDescent="0.25">
      <c r="A166" s="112"/>
      <c r="B166" s="220">
        <f t="shared" si="7"/>
        <v>159</v>
      </c>
      <c r="C166" s="332"/>
      <c r="D166" s="333"/>
      <c r="E166" s="239"/>
      <c r="F166" s="239"/>
      <c r="G166" s="330" t="str">
        <f t="shared" si="6"/>
        <v/>
      </c>
      <c r="H166" s="331" t="str">
        <f t="shared" si="8"/>
        <v/>
      </c>
      <c r="I166" s="112"/>
      <c r="J166" s="112"/>
    </row>
    <row r="167" spans="1:10" hidden="1" x14ac:dyDescent="0.25">
      <c r="A167" s="112"/>
      <c r="B167" s="220">
        <f t="shared" si="7"/>
        <v>160</v>
      </c>
      <c r="C167" s="332"/>
      <c r="D167" s="333"/>
      <c r="E167" s="239"/>
      <c r="F167" s="239"/>
      <c r="G167" s="330" t="str">
        <f t="shared" si="6"/>
        <v/>
      </c>
      <c r="H167" s="331" t="str">
        <f t="shared" si="8"/>
        <v/>
      </c>
      <c r="I167" s="112"/>
      <c r="J167" s="112"/>
    </row>
    <row r="168" spans="1:10" hidden="1" x14ac:dyDescent="0.25">
      <c r="A168" s="112"/>
      <c r="B168" s="220">
        <f t="shared" si="7"/>
        <v>161</v>
      </c>
      <c r="C168" s="332"/>
      <c r="D168" s="333"/>
      <c r="E168" s="239"/>
      <c r="F168" s="239"/>
      <c r="G168" s="330" t="str">
        <f t="shared" si="6"/>
        <v/>
      </c>
      <c r="H168" s="331" t="str">
        <f t="shared" si="8"/>
        <v/>
      </c>
      <c r="I168" s="112"/>
      <c r="J168" s="224"/>
    </row>
    <row r="169" spans="1:10" hidden="1" x14ac:dyDescent="0.25">
      <c r="A169" s="112"/>
      <c r="B169" s="220">
        <f t="shared" si="7"/>
        <v>162</v>
      </c>
      <c r="C169" s="332"/>
      <c r="D169" s="333"/>
      <c r="E169" s="239"/>
      <c r="F169" s="239"/>
      <c r="G169" s="330" t="str">
        <f t="shared" si="6"/>
        <v/>
      </c>
      <c r="H169" s="331" t="str">
        <f t="shared" si="8"/>
        <v/>
      </c>
      <c r="I169" s="112"/>
      <c r="J169" s="112"/>
    </row>
    <row r="170" spans="1:10" hidden="1" x14ac:dyDescent="0.25">
      <c r="A170" s="112"/>
      <c r="B170" s="220">
        <f t="shared" si="7"/>
        <v>163</v>
      </c>
      <c r="C170" s="332"/>
      <c r="D170" s="333"/>
      <c r="E170" s="239"/>
      <c r="F170" s="239"/>
      <c r="G170" s="330" t="str">
        <f t="shared" si="6"/>
        <v/>
      </c>
      <c r="H170" s="331" t="str">
        <f t="shared" si="8"/>
        <v/>
      </c>
      <c r="I170" s="112"/>
      <c r="J170" s="112"/>
    </row>
    <row r="171" spans="1:10" hidden="1" x14ac:dyDescent="0.25">
      <c r="A171" s="112"/>
      <c r="B171" s="220">
        <f t="shared" si="7"/>
        <v>164</v>
      </c>
      <c r="C171" s="332"/>
      <c r="D171" s="333"/>
      <c r="E171" s="239"/>
      <c r="F171" s="239"/>
      <c r="G171" s="330" t="str">
        <f t="shared" si="6"/>
        <v/>
      </c>
      <c r="H171" s="331" t="str">
        <f t="shared" si="8"/>
        <v/>
      </c>
      <c r="I171" s="112"/>
      <c r="J171" s="112"/>
    </row>
    <row r="172" spans="1:10" hidden="1" x14ac:dyDescent="0.25">
      <c r="A172" s="112"/>
      <c r="B172" s="220">
        <f t="shared" si="7"/>
        <v>165</v>
      </c>
      <c r="C172" s="332"/>
      <c r="D172" s="333"/>
      <c r="E172" s="239"/>
      <c r="F172" s="239"/>
      <c r="G172" s="330" t="str">
        <f t="shared" si="6"/>
        <v/>
      </c>
      <c r="H172" s="331" t="str">
        <f t="shared" si="8"/>
        <v/>
      </c>
      <c r="I172" s="112"/>
      <c r="J172" s="112"/>
    </row>
    <row r="173" spans="1:10" hidden="1" x14ac:dyDescent="0.25">
      <c r="A173" s="112"/>
      <c r="B173" s="220">
        <f t="shared" si="7"/>
        <v>166</v>
      </c>
      <c r="C173" s="332"/>
      <c r="D173" s="333"/>
      <c r="E173" s="239"/>
      <c r="F173" s="239"/>
      <c r="G173" s="330" t="str">
        <f t="shared" si="6"/>
        <v/>
      </c>
      <c r="H173" s="331" t="str">
        <f t="shared" si="8"/>
        <v/>
      </c>
      <c r="I173" s="112"/>
      <c r="J173" s="112"/>
    </row>
    <row r="174" spans="1:10" hidden="1" x14ac:dyDescent="0.25">
      <c r="A174" s="112"/>
      <c r="B174" s="220">
        <f t="shared" si="7"/>
        <v>167</v>
      </c>
      <c r="C174" s="332"/>
      <c r="D174" s="333"/>
      <c r="E174" s="239"/>
      <c r="F174" s="239"/>
      <c r="G174" s="330" t="str">
        <f t="shared" si="6"/>
        <v/>
      </c>
      <c r="H174" s="331" t="str">
        <f t="shared" si="8"/>
        <v/>
      </c>
      <c r="I174" s="112"/>
      <c r="J174" s="112"/>
    </row>
    <row r="175" spans="1:10" hidden="1" x14ac:dyDescent="0.25">
      <c r="A175" s="112"/>
      <c r="B175" s="220">
        <f t="shared" si="7"/>
        <v>168</v>
      </c>
      <c r="C175" s="332"/>
      <c r="D175" s="333"/>
      <c r="E175" s="239"/>
      <c r="F175" s="239"/>
      <c r="G175" s="330" t="str">
        <f t="shared" si="6"/>
        <v/>
      </c>
      <c r="H175" s="331" t="str">
        <f t="shared" si="8"/>
        <v/>
      </c>
      <c r="I175" s="112"/>
      <c r="J175" s="112"/>
    </row>
    <row r="176" spans="1:10" hidden="1" x14ac:dyDescent="0.25">
      <c r="A176" s="112"/>
      <c r="B176" s="220">
        <f t="shared" si="7"/>
        <v>169</v>
      </c>
      <c r="C176" s="332"/>
      <c r="D176" s="333"/>
      <c r="E176" s="239"/>
      <c r="F176" s="239"/>
      <c r="G176" s="330" t="str">
        <f t="shared" si="6"/>
        <v/>
      </c>
      <c r="H176" s="331" t="str">
        <f t="shared" si="8"/>
        <v/>
      </c>
      <c r="I176" s="112"/>
      <c r="J176" s="112"/>
    </row>
    <row r="177" spans="1:10" hidden="1" x14ac:dyDescent="0.25">
      <c r="A177" s="112"/>
      <c r="B177" s="220">
        <f t="shared" si="7"/>
        <v>170</v>
      </c>
      <c r="C177" s="332"/>
      <c r="D177" s="333"/>
      <c r="E177" s="239"/>
      <c r="F177" s="239"/>
      <c r="G177" s="330" t="str">
        <f t="shared" si="6"/>
        <v/>
      </c>
      <c r="H177" s="331" t="str">
        <f t="shared" si="8"/>
        <v/>
      </c>
      <c r="I177" s="112"/>
      <c r="J177" s="112"/>
    </row>
    <row r="178" spans="1:10" hidden="1" x14ac:dyDescent="0.25">
      <c r="A178" s="112"/>
      <c r="B178" s="220">
        <f t="shared" si="7"/>
        <v>171</v>
      </c>
      <c r="C178" s="332"/>
      <c r="D178" s="333"/>
      <c r="E178" s="239"/>
      <c r="F178" s="239"/>
      <c r="G178" s="330" t="str">
        <f t="shared" si="6"/>
        <v/>
      </c>
      <c r="H178" s="331" t="str">
        <f t="shared" si="8"/>
        <v/>
      </c>
      <c r="I178" s="112"/>
      <c r="J178" s="112"/>
    </row>
    <row r="179" spans="1:10" hidden="1" x14ac:dyDescent="0.25">
      <c r="A179" s="112"/>
      <c r="B179" s="220">
        <f t="shared" si="7"/>
        <v>172</v>
      </c>
      <c r="C179" s="332"/>
      <c r="D179" s="333"/>
      <c r="E179" s="239"/>
      <c r="F179" s="239"/>
      <c r="G179" s="330" t="str">
        <f t="shared" si="6"/>
        <v/>
      </c>
      <c r="H179" s="331" t="str">
        <f t="shared" si="8"/>
        <v/>
      </c>
      <c r="I179" s="112"/>
      <c r="J179" s="112"/>
    </row>
    <row r="180" spans="1:10" hidden="1" x14ac:dyDescent="0.25">
      <c r="A180" s="112"/>
      <c r="B180" s="220">
        <f t="shared" si="7"/>
        <v>173</v>
      </c>
      <c r="C180" s="332"/>
      <c r="D180" s="333"/>
      <c r="E180" s="239"/>
      <c r="F180" s="239"/>
      <c r="G180" s="330" t="str">
        <f t="shared" si="6"/>
        <v/>
      </c>
      <c r="H180" s="331" t="str">
        <f t="shared" si="8"/>
        <v/>
      </c>
      <c r="I180" s="112"/>
      <c r="J180" s="112"/>
    </row>
    <row r="181" spans="1:10" hidden="1" x14ac:dyDescent="0.25">
      <c r="A181" s="112"/>
      <c r="B181" s="220">
        <f t="shared" si="7"/>
        <v>174</v>
      </c>
      <c r="C181" s="332"/>
      <c r="D181" s="333"/>
      <c r="E181" s="239"/>
      <c r="F181" s="239"/>
      <c r="G181" s="330" t="str">
        <f t="shared" si="6"/>
        <v/>
      </c>
      <c r="H181" s="331" t="str">
        <f t="shared" si="8"/>
        <v/>
      </c>
      <c r="I181" s="112"/>
      <c r="J181" s="112"/>
    </row>
    <row r="182" spans="1:10" hidden="1" x14ac:dyDescent="0.25">
      <c r="A182" s="112"/>
      <c r="B182" s="220">
        <f t="shared" si="7"/>
        <v>175</v>
      </c>
      <c r="C182" s="332"/>
      <c r="D182" s="333"/>
      <c r="E182" s="239"/>
      <c r="F182" s="239"/>
      <c r="G182" s="330" t="str">
        <f t="shared" si="6"/>
        <v/>
      </c>
      <c r="H182" s="331" t="str">
        <f t="shared" si="8"/>
        <v/>
      </c>
      <c r="I182" s="112"/>
      <c r="J182" s="112"/>
    </row>
    <row r="183" spans="1:10" hidden="1" x14ac:dyDescent="0.25">
      <c r="A183" s="112"/>
      <c r="B183" s="220">
        <f t="shared" si="7"/>
        <v>176</v>
      </c>
      <c r="C183" s="332"/>
      <c r="D183" s="333"/>
      <c r="E183" s="239"/>
      <c r="F183" s="239"/>
      <c r="G183" s="330" t="str">
        <f t="shared" si="6"/>
        <v/>
      </c>
      <c r="H183" s="331" t="str">
        <f t="shared" si="8"/>
        <v/>
      </c>
      <c r="I183" s="112"/>
      <c r="J183" s="112"/>
    </row>
    <row r="184" spans="1:10" hidden="1" x14ac:dyDescent="0.25">
      <c r="B184" s="220">
        <f t="shared" si="7"/>
        <v>177</v>
      </c>
      <c r="C184" s="332"/>
      <c r="D184" s="333"/>
      <c r="E184" s="239"/>
      <c r="F184" s="239"/>
      <c r="G184" s="330" t="str">
        <f t="shared" si="6"/>
        <v/>
      </c>
      <c r="H184" s="331" t="str">
        <f t="shared" si="8"/>
        <v/>
      </c>
    </row>
    <row r="185" spans="1:10" hidden="1" x14ac:dyDescent="0.25">
      <c r="B185" s="220">
        <f t="shared" si="7"/>
        <v>178</v>
      </c>
      <c r="C185" s="332"/>
      <c r="D185" s="333"/>
      <c r="E185" s="239"/>
      <c r="F185" s="239"/>
      <c r="G185" s="330" t="str">
        <f t="shared" si="6"/>
        <v/>
      </c>
      <c r="H185" s="331" t="str">
        <f t="shared" si="8"/>
        <v/>
      </c>
    </row>
    <row r="186" spans="1:10" hidden="1" x14ac:dyDescent="0.25">
      <c r="B186" s="220">
        <f t="shared" si="7"/>
        <v>179</v>
      </c>
      <c r="C186" s="332"/>
      <c r="D186" s="333"/>
      <c r="E186" s="239"/>
      <c r="F186" s="239"/>
      <c r="G186" s="330" t="str">
        <f t="shared" si="6"/>
        <v/>
      </c>
      <c r="H186" s="331" t="str">
        <f t="shared" si="8"/>
        <v/>
      </c>
    </row>
    <row r="187" spans="1:10" hidden="1" x14ac:dyDescent="0.25">
      <c r="B187" s="220">
        <f t="shared" si="7"/>
        <v>180</v>
      </c>
      <c r="C187" s="332"/>
      <c r="D187" s="333"/>
      <c r="E187" s="239"/>
      <c r="F187" s="239"/>
      <c r="G187" s="330" t="str">
        <f t="shared" si="6"/>
        <v/>
      </c>
      <c r="H187" s="331" t="str">
        <f t="shared" si="8"/>
        <v/>
      </c>
    </row>
    <row r="188" spans="1:10" hidden="1" x14ac:dyDescent="0.25">
      <c r="B188" s="220">
        <f t="shared" si="7"/>
        <v>181</v>
      </c>
      <c r="C188" s="332"/>
      <c r="D188" s="333"/>
      <c r="E188" s="239"/>
      <c r="F188" s="239"/>
      <c r="G188" s="330" t="str">
        <f t="shared" si="6"/>
        <v/>
      </c>
      <c r="H188" s="331" t="str">
        <f t="shared" si="8"/>
        <v/>
      </c>
    </row>
    <row r="189" spans="1:10" hidden="1" x14ac:dyDescent="0.25">
      <c r="B189" s="220">
        <f t="shared" si="7"/>
        <v>182</v>
      </c>
      <c r="C189" s="332"/>
      <c r="D189" s="333"/>
      <c r="E189" s="239"/>
      <c r="F189" s="239"/>
      <c r="G189" s="330" t="str">
        <f t="shared" si="6"/>
        <v/>
      </c>
      <c r="H189" s="331" t="str">
        <f t="shared" si="8"/>
        <v/>
      </c>
    </row>
    <row r="190" spans="1:10" hidden="1" x14ac:dyDescent="0.25">
      <c r="B190" s="220">
        <f t="shared" si="7"/>
        <v>183</v>
      </c>
      <c r="C190" s="332"/>
      <c r="D190" s="333"/>
      <c r="E190" s="239"/>
      <c r="F190" s="239"/>
      <c r="G190" s="330" t="str">
        <f t="shared" si="6"/>
        <v/>
      </c>
      <c r="H190" s="331" t="str">
        <f t="shared" si="8"/>
        <v/>
      </c>
    </row>
    <row r="191" spans="1:10" hidden="1" x14ac:dyDescent="0.25">
      <c r="B191" s="220">
        <f t="shared" si="7"/>
        <v>184</v>
      </c>
      <c r="C191" s="332"/>
      <c r="D191" s="333"/>
      <c r="E191" s="239"/>
      <c r="F191" s="239"/>
      <c r="G191" s="330" t="str">
        <f t="shared" si="6"/>
        <v/>
      </c>
      <c r="H191" s="331" t="str">
        <f t="shared" si="8"/>
        <v/>
      </c>
    </row>
    <row r="192" spans="1:10" hidden="1" x14ac:dyDescent="0.25">
      <c r="B192" s="220">
        <f t="shared" si="7"/>
        <v>185</v>
      </c>
      <c r="C192" s="332"/>
      <c r="D192" s="333"/>
      <c r="E192" s="239"/>
      <c r="F192" s="239"/>
      <c r="G192" s="330" t="str">
        <f t="shared" si="6"/>
        <v/>
      </c>
      <c r="H192" s="331" t="str">
        <f t="shared" si="8"/>
        <v/>
      </c>
    </row>
    <row r="193" spans="2:8" hidden="1" x14ac:dyDescent="0.25">
      <c r="B193" s="220">
        <f t="shared" si="7"/>
        <v>186</v>
      </c>
      <c r="C193" s="332"/>
      <c r="D193" s="333"/>
      <c r="E193" s="239"/>
      <c r="F193" s="239"/>
      <c r="G193" s="330" t="str">
        <f t="shared" si="6"/>
        <v/>
      </c>
      <c r="H193" s="331" t="str">
        <f t="shared" si="8"/>
        <v/>
      </c>
    </row>
    <row r="194" spans="2:8" hidden="1" x14ac:dyDescent="0.25">
      <c r="B194" s="220">
        <f t="shared" si="7"/>
        <v>187</v>
      </c>
      <c r="C194" s="332"/>
      <c r="D194" s="333"/>
      <c r="E194" s="239"/>
      <c r="F194" s="239"/>
      <c r="G194" s="330" t="str">
        <f t="shared" si="6"/>
        <v/>
      </c>
      <c r="H194" s="331" t="str">
        <f t="shared" si="8"/>
        <v/>
      </c>
    </row>
    <row r="195" spans="2:8" hidden="1" x14ac:dyDescent="0.25">
      <c r="B195" s="220">
        <f t="shared" si="7"/>
        <v>188</v>
      </c>
      <c r="C195" s="332"/>
      <c r="D195" s="333"/>
      <c r="E195" s="239"/>
      <c r="F195" s="239"/>
      <c r="G195" s="330" t="str">
        <f t="shared" si="6"/>
        <v/>
      </c>
      <c r="H195" s="331" t="str">
        <f t="shared" si="8"/>
        <v/>
      </c>
    </row>
    <row r="196" spans="2:8" hidden="1" x14ac:dyDescent="0.25">
      <c r="B196" s="220">
        <f t="shared" si="7"/>
        <v>189</v>
      </c>
      <c r="C196" s="332"/>
      <c r="D196" s="333"/>
      <c r="E196" s="239"/>
      <c r="F196" s="239"/>
      <c r="G196" s="330" t="str">
        <f t="shared" si="6"/>
        <v/>
      </c>
      <c r="H196" s="331" t="str">
        <f t="shared" si="8"/>
        <v/>
      </c>
    </row>
    <row r="197" spans="2:8" hidden="1" x14ac:dyDescent="0.25">
      <c r="B197" s="220">
        <f t="shared" si="7"/>
        <v>190</v>
      </c>
      <c r="C197" s="332"/>
      <c r="D197" s="333"/>
      <c r="E197" s="239"/>
      <c r="F197" s="239"/>
      <c r="G197" s="330" t="str">
        <f t="shared" si="6"/>
        <v/>
      </c>
      <c r="H197" s="331" t="str">
        <f t="shared" si="8"/>
        <v/>
      </c>
    </row>
    <row r="198" spans="2:8" hidden="1" x14ac:dyDescent="0.25">
      <c r="B198" s="220">
        <f t="shared" si="7"/>
        <v>191</v>
      </c>
      <c r="C198" s="332"/>
      <c r="D198" s="333"/>
      <c r="E198" s="239"/>
      <c r="F198" s="239"/>
      <c r="G198" s="330" t="str">
        <f t="shared" si="6"/>
        <v/>
      </c>
      <c r="H198" s="331" t="str">
        <f t="shared" si="8"/>
        <v/>
      </c>
    </row>
    <row r="199" spans="2:8" hidden="1" x14ac:dyDescent="0.25">
      <c r="B199" s="220">
        <f t="shared" si="7"/>
        <v>192</v>
      </c>
      <c r="C199" s="332"/>
      <c r="D199" s="333"/>
      <c r="E199" s="239"/>
      <c r="F199" s="239"/>
      <c r="G199" s="330" t="str">
        <f t="shared" si="6"/>
        <v/>
      </c>
      <c r="H199" s="331" t="str">
        <f t="shared" si="8"/>
        <v/>
      </c>
    </row>
    <row r="200" spans="2:8" hidden="1" x14ac:dyDescent="0.25">
      <c r="B200" s="220">
        <f t="shared" si="7"/>
        <v>193</v>
      </c>
      <c r="C200" s="332"/>
      <c r="D200" s="333"/>
      <c r="E200" s="239"/>
      <c r="F200" s="239"/>
      <c r="G200" s="330" t="str">
        <f t="shared" si="6"/>
        <v/>
      </c>
      <c r="H200" s="331" t="str">
        <f t="shared" si="8"/>
        <v/>
      </c>
    </row>
    <row r="201" spans="2:8" hidden="1" x14ac:dyDescent="0.25">
      <c r="B201" s="220">
        <f t="shared" si="7"/>
        <v>194</v>
      </c>
      <c r="C201" s="332"/>
      <c r="D201" s="333"/>
      <c r="E201" s="239"/>
      <c r="F201" s="239"/>
      <c r="G201" s="330" t="str">
        <f t="shared" si="6"/>
        <v/>
      </c>
      <c r="H201" s="331" t="str">
        <f t="shared" si="8"/>
        <v/>
      </c>
    </row>
    <row r="202" spans="2:8" hidden="1" x14ac:dyDescent="0.25">
      <c r="B202" s="220">
        <f t="shared" si="7"/>
        <v>195</v>
      </c>
      <c r="C202" s="332"/>
      <c r="D202" s="333"/>
      <c r="E202" s="239"/>
      <c r="F202" s="239"/>
      <c r="G202" s="330" t="str">
        <f t="shared" ref="G202:G207" si="9">IF(ISBLANK(E202),"",E202-F202)</f>
        <v/>
      </c>
      <c r="H202" s="331" t="str">
        <f t="shared" si="8"/>
        <v/>
      </c>
    </row>
    <row r="203" spans="2:8" hidden="1" x14ac:dyDescent="0.25">
      <c r="B203" s="220">
        <f t="shared" ref="B203:B207" si="10">B202+1</f>
        <v>196</v>
      </c>
      <c r="C203" s="332"/>
      <c r="D203" s="333"/>
      <c r="E203" s="239"/>
      <c r="F203" s="239"/>
      <c r="G203" s="330" t="str">
        <f t="shared" si="9"/>
        <v/>
      </c>
      <c r="H203" s="331" t="str">
        <f t="shared" si="8"/>
        <v/>
      </c>
    </row>
    <row r="204" spans="2:8" hidden="1" x14ac:dyDescent="0.25">
      <c r="B204" s="220">
        <f t="shared" si="10"/>
        <v>197</v>
      </c>
      <c r="C204" s="332"/>
      <c r="D204" s="333"/>
      <c r="E204" s="239"/>
      <c r="F204" s="239"/>
      <c r="G204" s="330" t="str">
        <f t="shared" si="9"/>
        <v/>
      </c>
      <c r="H204" s="331" t="str">
        <f t="shared" si="8"/>
        <v/>
      </c>
    </row>
    <row r="205" spans="2:8" hidden="1" x14ac:dyDescent="0.25">
      <c r="B205" s="220">
        <f t="shared" si="10"/>
        <v>198</v>
      </c>
      <c r="C205" s="332"/>
      <c r="D205" s="333"/>
      <c r="E205" s="239"/>
      <c r="F205" s="239"/>
      <c r="G205" s="330" t="str">
        <f t="shared" si="9"/>
        <v/>
      </c>
      <c r="H205" s="331" t="str">
        <f t="shared" si="8"/>
        <v/>
      </c>
    </row>
    <row r="206" spans="2:8" hidden="1" x14ac:dyDescent="0.25">
      <c r="B206" s="220">
        <f t="shared" si="10"/>
        <v>199</v>
      </c>
      <c r="C206" s="332"/>
      <c r="D206" s="333"/>
      <c r="E206" s="239"/>
      <c r="F206" s="239"/>
      <c r="G206" s="330" t="str">
        <f t="shared" si="9"/>
        <v/>
      </c>
      <c r="H206" s="331" t="str">
        <f t="shared" si="8"/>
        <v/>
      </c>
    </row>
    <row r="207" spans="2:8" ht="13.5" hidden="1" thickBot="1" x14ac:dyDescent="0.3">
      <c r="B207" s="226">
        <f t="shared" si="10"/>
        <v>200</v>
      </c>
      <c r="C207" s="334"/>
      <c r="D207" s="335"/>
      <c r="E207" s="243"/>
      <c r="F207" s="243"/>
      <c r="G207" s="336" t="str">
        <f t="shared" si="9"/>
        <v/>
      </c>
      <c r="H207" s="331" t="str">
        <f t="shared" si="8"/>
        <v/>
      </c>
    </row>
    <row r="208" spans="2:8" ht="13.5" thickBot="1" x14ac:dyDescent="0.3">
      <c r="G208" s="204"/>
    </row>
    <row r="209" spans="2:7" ht="14.25" thickTop="1" thickBot="1" x14ac:dyDescent="0.3">
      <c r="B209" s="229"/>
      <c r="C209" s="337"/>
      <c r="D209" s="338"/>
      <c r="F209" s="315" t="s">
        <v>43</v>
      </c>
      <c r="G209" s="230">
        <f>SUM(G8:G207)</f>
        <v>0</v>
      </c>
    </row>
    <row r="210" spans="2:7" ht="13.5" thickTop="1" x14ac:dyDescent="0.25">
      <c r="E210" s="112"/>
      <c r="F210" s="112"/>
      <c r="G210" s="339"/>
    </row>
    <row r="211" spans="2:7" ht="14.25" customHeight="1" x14ac:dyDescent="0.25">
      <c r="B211" s="340">
        <v>1</v>
      </c>
      <c r="C211" s="341" t="s">
        <v>61</v>
      </c>
      <c r="D211" s="341"/>
    </row>
    <row r="212" spans="2:7" ht="26.25" customHeight="1" x14ac:dyDescent="0.25">
      <c r="B212" s="340">
        <v>2</v>
      </c>
      <c r="C212" s="342" t="s">
        <v>62</v>
      </c>
      <c r="D212" s="342"/>
    </row>
  </sheetData>
  <sheetProtection algorithmName="SHA-512" hashValue="VDLl0wK0gGbrjnOINifoMN2hO8vRy8dSJJzPfzqo227Mb12cH86BlnOiPEwsUy/GZwCjjks8N+bkUw2Kfan9cQ==" saltValue="w810YxxUyvdCni9KJy9fFw==" spinCount="100000" sheet="1" objects="1" scenarios="1" selectLockedCells="1" autoFilter="0"/>
  <protectedRanges>
    <protectedRange sqref="C8:H207" name="Personal"/>
  </protectedRanges>
  <autoFilter ref="H7:H207">
    <filterColumn colId="0">
      <customFilters>
        <customFilter operator="notEqual" val=" "/>
      </customFilters>
    </filterColumn>
  </autoFilter>
  <mergeCells count="3">
    <mergeCell ref="B2:G2"/>
    <mergeCell ref="C211:D211"/>
    <mergeCell ref="C212:D212"/>
  </mergeCells>
  <dataValidations count="2">
    <dataValidation type="decimal" allowBlank="1" showInputMessage="1" showErrorMessage="1" sqref="E8:E207">
      <formula1>-1000000</formula1>
      <formula2>1000000</formula2>
    </dataValidation>
    <dataValidation type="decimal" operator="greaterThanOrEqual" allowBlank="1" showInputMessage="1" showErrorMessage="1" sqref="F8:G207">
      <formula1>0</formula1>
    </dataValidation>
  </dataValidations>
  <printOptions horizontalCentered="1"/>
  <pageMargins left="0.39370078740157483" right="0.39370078740157483" top="0.39370078740157483" bottom="0.39370078740157483" header="0.51181102362204722" footer="0.51181102362204722"/>
  <pageSetup paperSize="9"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greaterThan" id="{C850908C-FC59-4495-B25D-8544D2AA659F}">
            <xm:f>#REF!</xm:f>
            <x14:dxf>
              <font>
                <color rgb="FFFF0000"/>
              </font>
            </x14:dxf>
          </x14:cfRule>
          <xm:sqref>C8:C207</xm:sqref>
        </x14:conditionalFormatting>
      </x14:conditionalFormattings>
    </ex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itle="Fehlerhaftes Rechnungsdatum" error="Das Rechnungsdatum darf nicht nach dem aktuellen Abrechnungszeitraum liegen.">
          <x14:formula1>
            <xm:f>INDIRECT("'" &amp; Export!$A$22 &amp; "'!$L$23")</xm:f>
          </x14:formula1>
          <xm:sqref>C8:C207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_FL" filterMode="1">
    <pageSetUpPr fitToPage="1"/>
  </sheetPr>
  <dimension ref="A1:K282"/>
  <sheetViews>
    <sheetView showGridLines="0" showRowColHeaders="0" zoomScaleNormal="100" workbookViewId="0">
      <selection activeCell="F18" sqref="F18"/>
    </sheetView>
  </sheetViews>
  <sheetFormatPr baseColWidth="10" defaultRowHeight="12.75" x14ac:dyDescent="0.25"/>
  <cols>
    <col min="1" max="1" width="2.42578125" style="343" customWidth="1"/>
    <col min="2" max="2" width="5" style="344" customWidth="1"/>
    <col min="3" max="3" width="16.7109375" style="345" customWidth="1"/>
    <col min="4" max="4" width="50" style="343" customWidth="1"/>
    <col min="5" max="6" width="16.7109375" style="244" customWidth="1"/>
    <col min="7" max="7" width="16.42578125" style="347" customWidth="1"/>
    <col min="8" max="8" width="3.85546875" style="397" customWidth="1"/>
    <col min="9" max="9" width="3" style="343" customWidth="1"/>
    <col min="10" max="11" width="13.7109375" style="343" customWidth="1"/>
    <col min="12" max="16384" width="11.42578125" style="343"/>
  </cols>
  <sheetData>
    <row r="1" spans="1:8" ht="9" customHeight="1" x14ac:dyDescent="0.25">
      <c r="E1" s="231"/>
      <c r="F1" s="346"/>
      <c r="H1" s="348"/>
    </row>
    <row r="2" spans="1:8" ht="22.5" customHeight="1" x14ac:dyDescent="0.25">
      <c r="B2" s="233" t="s">
        <v>16</v>
      </c>
      <c r="C2" s="349"/>
      <c r="D2" s="349"/>
      <c r="E2" s="349"/>
      <c r="F2" s="349"/>
      <c r="G2" s="349"/>
      <c r="H2" s="350"/>
    </row>
    <row r="3" spans="1:8" ht="8.25" customHeight="1" x14ac:dyDescent="0.25">
      <c r="B3" s="351"/>
      <c r="D3" s="352"/>
      <c r="E3" s="234"/>
      <c r="F3" s="234"/>
      <c r="H3" s="350"/>
    </row>
    <row r="4" spans="1:8" ht="17.25" customHeight="1" x14ac:dyDescent="0.25">
      <c r="C4" s="353" t="str">
        <f>Material!C4</f>
        <v>Abrechnungszeitraum:</v>
      </c>
      <c r="D4" s="352"/>
      <c r="E4" s="130"/>
      <c r="F4" s="236"/>
      <c r="H4" s="350"/>
    </row>
    <row r="5" spans="1:8" ht="12" customHeight="1" x14ac:dyDescent="0.25">
      <c r="B5" s="354"/>
      <c r="C5" s="355"/>
      <c r="D5" s="356"/>
      <c r="F5" s="357"/>
      <c r="G5" s="358"/>
      <c r="H5" s="359"/>
    </row>
    <row r="6" spans="1:8" ht="7.5" customHeight="1" thickBot="1" x14ac:dyDescent="0.25">
      <c r="A6" s="356"/>
      <c r="B6" s="130"/>
      <c r="C6" s="360"/>
      <c r="D6" s="130"/>
      <c r="F6" s="357"/>
      <c r="G6" s="361"/>
      <c r="H6" s="362" t="s">
        <v>42</v>
      </c>
    </row>
    <row r="7" spans="1:8" ht="27" customHeight="1" thickTop="1" thickBot="1" x14ac:dyDescent="0.3">
      <c r="B7" s="363" t="s">
        <v>37</v>
      </c>
      <c r="C7" s="364" t="s">
        <v>56</v>
      </c>
      <c r="D7" s="365" t="s">
        <v>63</v>
      </c>
      <c r="E7" s="275" t="s">
        <v>58</v>
      </c>
      <c r="F7" s="366" t="s">
        <v>59</v>
      </c>
      <c r="G7" s="367" t="s">
        <v>60</v>
      </c>
      <c r="H7" s="368" t="s">
        <v>41</v>
      </c>
    </row>
    <row r="8" spans="1:8" ht="13.5" thickTop="1" x14ac:dyDescent="0.25">
      <c r="B8" s="369">
        <v>1</v>
      </c>
      <c r="C8" s="370"/>
      <c r="D8" s="371"/>
      <c r="E8" s="237"/>
      <c r="F8" s="237"/>
      <c r="G8" s="372" t="str">
        <f t="shared" ref="G8:G73" si="0">IF(E8="","",E8-F8)</f>
        <v/>
      </c>
      <c r="H8" s="373" t="s">
        <v>42</v>
      </c>
    </row>
    <row r="9" spans="1:8" x14ac:dyDescent="0.25">
      <c r="B9" s="374">
        <f t="shared" ref="B9:B72" si="1">B8+1</f>
        <v>2</v>
      </c>
      <c r="C9" s="370"/>
      <c r="D9" s="371"/>
      <c r="E9" s="237"/>
      <c r="F9" s="237"/>
      <c r="G9" s="375" t="str">
        <f t="shared" si="0"/>
        <v/>
      </c>
      <c r="H9" s="376" t="s">
        <v>42</v>
      </c>
    </row>
    <row r="10" spans="1:8" x14ac:dyDescent="0.25">
      <c r="B10" s="374">
        <f t="shared" si="1"/>
        <v>3</v>
      </c>
      <c r="C10" s="370"/>
      <c r="D10" s="371"/>
      <c r="E10" s="237"/>
      <c r="F10" s="237"/>
      <c r="G10" s="375" t="str">
        <f t="shared" si="0"/>
        <v/>
      </c>
      <c r="H10" s="376" t="s">
        <v>42</v>
      </c>
    </row>
    <row r="11" spans="1:8" x14ac:dyDescent="0.25">
      <c r="B11" s="374">
        <f t="shared" si="1"/>
        <v>4</v>
      </c>
      <c r="C11" s="370"/>
      <c r="D11" s="371"/>
      <c r="E11" s="237"/>
      <c r="F11" s="237"/>
      <c r="G11" s="375" t="str">
        <f t="shared" si="0"/>
        <v/>
      </c>
      <c r="H11" s="376" t="s">
        <v>42</v>
      </c>
    </row>
    <row r="12" spans="1:8" x14ac:dyDescent="0.25">
      <c r="B12" s="374">
        <f t="shared" si="1"/>
        <v>5</v>
      </c>
      <c r="C12" s="370"/>
      <c r="D12" s="371"/>
      <c r="E12" s="237"/>
      <c r="F12" s="237"/>
      <c r="G12" s="375" t="str">
        <f t="shared" si="0"/>
        <v/>
      </c>
      <c r="H12" s="376" t="s">
        <v>42</v>
      </c>
    </row>
    <row r="13" spans="1:8" x14ac:dyDescent="0.25">
      <c r="B13" s="374">
        <f t="shared" si="1"/>
        <v>6</v>
      </c>
      <c r="C13" s="370"/>
      <c r="D13" s="371"/>
      <c r="E13" s="237"/>
      <c r="F13" s="237"/>
      <c r="G13" s="375" t="str">
        <f t="shared" si="0"/>
        <v/>
      </c>
      <c r="H13" s="376" t="s">
        <v>42</v>
      </c>
    </row>
    <row r="14" spans="1:8" x14ac:dyDescent="0.25">
      <c r="B14" s="374">
        <f t="shared" si="1"/>
        <v>7</v>
      </c>
      <c r="C14" s="370"/>
      <c r="D14" s="371"/>
      <c r="E14" s="237"/>
      <c r="F14" s="237"/>
      <c r="G14" s="375" t="str">
        <f t="shared" si="0"/>
        <v/>
      </c>
      <c r="H14" s="376" t="s">
        <v>42</v>
      </c>
    </row>
    <row r="15" spans="1:8" x14ac:dyDescent="0.25">
      <c r="B15" s="374">
        <f t="shared" si="1"/>
        <v>8</v>
      </c>
      <c r="C15" s="370"/>
      <c r="D15" s="371"/>
      <c r="E15" s="237"/>
      <c r="F15" s="237"/>
      <c r="G15" s="375" t="str">
        <f t="shared" si="0"/>
        <v/>
      </c>
      <c r="H15" s="376" t="s">
        <v>42</v>
      </c>
    </row>
    <row r="16" spans="1:8" x14ac:dyDescent="0.25">
      <c r="B16" s="374">
        <f t="shared" si="1"/>
        <v>9</v>
      </c>
      <c r="C16" s="370"/>
      <c r="D16" s="371"/>
      <c r="E16" s="237"/>
      <c r="F16" s="237"/>
      <c r="G16" s="375" t="str">
        <f t="shared" si="0"/>
        <v/>
      </c>
      <c r="H16" s="376" t="s">
        <v>42</v>
      </c>
    </row>
    <row r="17" spans="2:11" x14ac:dyDescent="0.25">
      <c r="B17" s="374">
        <f t="shared" si="1"/>
        <v>10</v>
      </c>
      <c r="C17" s="370"/>
      <c r="D17" s="377"/>
      <c r="E17" s="237"/>
      <c r="F17" s="237"/>
      <c r="G17" s="375" t="str">
        <f t="shared" si="0"/>
        <v/>
      </c>
      <c r="H17" s="376" t="s">
        <v>42</v>
      </c>
    </row>
    <row r="18" spans="2:11" x14ac:dyDescent="0.25">
      <c r="B18" s="374">
        <f t="shared" si="1"/>
        <v>11</v>
      </c>
      <c r="C18" s="370"/>
      <c r="D18" s="377"/>
      <c r="E18" s="237"/>
      <c r="F18" s="237"/>
      <c r="G18" s="375" t="str">
        <f t="shared" si="0"/>
        <v/>
      </c>
      <c r="H18" s="376" t="s">
        <v>42</v>
      </c>
    </row>
    <row r="19" spans="2:11" x14ac:dyDescent="0.25">
      <c r="B19" s="374">
        <f t="shared" si="1"/>
        <v>12</v>
      </c>
      <c r="C19" s="378"/>
      <c r="D19" s="377"/>
      <c r="E19" s="239"/>
      <c r="F19" s="237"/>
      <c r="G19" s="375" t="str">
        <f t="shared" si="0"/>
        <v/>
      </c>
      <c r="H19" s="376" t="s">
        <v>42</v>
      </c>
    </row>
    <row r="20" spans="2:11" x14ac:dyDescent="0.25">
      <c r="B20" s="374">
        <f t="shared" si="1"/>
        <v>13</v>
      </c>
      <c r="C20" s="378"/>
      <c r="D20" s="377"/>
      <c r="E20" s="239"/>
      <c r="F20" s="239"/>
      <c r="G20" s="375" t="str">
        <f t="shared" si="0"/>
        <v/>
      </c>
      <c r="H20" s="376" t="s">
        <v>42</v>
      </c>
    </row>
    <row r="21" spans="2:11" x14ac:dyDescent="0.25">
      <c r="B21" s="374">
        <f t="shared" si="1"/>
        <v>14</v>
      </c>
      <c r="C21" s="378"/>
      <c r="D21" s="377"/>
      <c r="E21" s="239"/>
      <c r="F21" s="239"/>
      <c r="G21" s="375" t="str">
        <f t="shared" si="0"/>
        <v/>
      </c>
      <c r="H21" s="376" t="s">
        <v>42</v>
      </c>
    </row>
    <row r="22" spans="2:11" x14ac:dyDescent="0.25">
      <c r="B22" s="374">
        <f t="shared" si="1"/>
        <v>15</v>
      </c>
      <c r="C22" s="378"/>
      <c r="D22" s="377"/>
      <c r="E22" s="237"/>
      <c r="F22" s="239"/>
      <c r="G22" s="375" t="str">
        <f t="shared" si="0"/>
        <v/>
      </c>
      <c r="H22" s="376" t="s">
        <v>42</v>
      </c>
      <c r="I22" s="356"/>
      <c r="J22" s="356"/>
      <c r="K22" s="356"/>
    </row>
    <row r="23" spans="2:11" x14ac:dyDescent="0.25">
      <c r="B23" s="374">
        <f t="shared" si="1"/>
        <v>16</v>
      </c>
      <c r="C23" s="378"/>
      <c r="D23" s="377"/>
      <c r="E23" s="239"/>
      <c r="F23" s="239"/>
      <c r="G23" s="375" t="str">
        <f t="shared" si="0"/>
        <v/>
      </c>
      <c r="H23" s="376" t="s">
        <v>42</v>
      </c>
      <c r="I23" s="240"/>
      <c r="J23" s="356"/>
      <c r="K23" s="356"/>
    </row>
    <row r="24" spans="2:11" x14ac:dyDescent="0.25">
      <c r="B24" s="374">
        <f t="shared" si="1"/>
        <v>17</v>
      </c>
      <c r="C24" s="378"/>
      <c r="D24" s="377"/>
      <c r="E24" s="239"/>
      <c r="F24" s="239"/>
      <c r="G24" s="375" t="str">
        <f t="shared" si="0"/>
        <v/>
      </c>
      <c r="H24" s="376" t="s">
        <v>42</v>
      </c>
      <c r="I24" s="379"/>
      <c r="J24" s="240"/>
      <c r="K24" s="240"/>
    </row>
    <row r="25" spans="2:11" x14ac:dyDescent="0.25">
      <c r="B25" s="374">
        <f t="shared" si="1"/>
        <v>18</v>
      </c>
      <c r="C25" s="378"/>
      <c r="D25" s="377"/>
      <c r="E25" s="239"/>
      <c r="F25" s="239"/>
      <c r="G25" s="375" t="str">
        <f t="shared" si="0"/>
        <v/>
      </c>
      <c r="H25" s="376" t="s">
        <v>42</v>
      </c>
      <c r="I25" s="356"/>
      <c r="J25" s="379"/>
      <c r="K25" s="379"/>
    </row>
    <row r="26" spans="2:11" x14ac:dyDescent="0.25">
      <c r="B26" s="374">
        <f t="shared" si="1"/>
        <v>19</v>
      </c>
      <c r="C26" s="378"/>
      <c r="D26" s="377"/>
      <c r="E26" s="239"/>
      <c r="F26" s="239"/>
      <c r="G26" s="375" t="str">
        <f t="shared" si="0"/>
        <v/>
      </c>
      <c r="H26" s="376" t="s">
        <v>42</v>
      </c>
      <c r="I26" s="380"/>
      <c r="J26" s="356"/>
      <c r="K26" s="356"/>
    </row>
    <row r="27" spans="2:11" x14ac:dyDescent="0.25">
      <c r="B27" s="374">
        <f t="shared" si="1"/>
        <v>20</v>
      </c>
      <c r="C27" s="378"/>
      <c r="D27" s="377"/>
      <c r="E27" s="239"/>
      <c r="F27" s="239"/>
      <c r="G27" s="375" t="str">
        <f t="shared" si="0"/>
        <v/>
      </c>
      <c r="H27" s="376" t="s">
        <v>42</v>
      </c>
      <c r="I27" s="380"/>
      <c r="J27" s="356"/>
      <c r="K27" s="356"/>
    </row>
    <row r="28" spans="2:11" x14ac:dyDescent="0.25">
      <c r="B28" s="374">
        <f t="shared" si="1"/>
        <v>21</v>
      </c>
      <c r="C28" s="378"/>
      <c r="D28" s="377"/>
      <c r="E28" s="239"/>
      <c r="F28" s="239"/>
      <c r="G28" s="375" t="str">
        <f t="shared" si="0"/>
        <v/>
      </c>
      <c r="H28" s="376" t="s">
        <v>42</v>
      </c>
      <c r="I28" s="144"/>
      <c r="J28" s="356"/>
      <c r="K28" s="356"/>
    </row>
    <row r="29" spans="2:11" x14ac:dyDescent="0.25">
      <c r="B29" s="374">
        <f t="shared" si="1"/>
        <v>22</v>
      </c>
      <c r="C29" s="378"/>
      <c r="D29" s="377"/>
      <c r="E29" s="239"/>
      <c r="F29" s="239"/>
      <c r="G29" s="375" t="str">
        <f t="shared" si="0"/>
        <v/>
      </c>
      <c r="H29" s="376" t="s">
        <v>42</v>
      </c>
      <c r="I29" s="381"/>
      <c r="J29" s="356"/>
      <c r="K29" s="356"/>
    </row>
    <row r="30" spans="2:11" x14ac:dyDescent="0.25">
      <c r="B30" s="374">
        <f t="shared" si="1"/>
        <v>23</v>
      </c>
      <c r="C30" s="378"/>
      <c r="D30" s="377"/>
      <c r="E30" s="239"/>
      <c r="F30" s="239"/>
      <c r="G30" s="375" t="str">
        <f t="shared" si="0"/>
        <v/>
      </c>
      <c r="H30" s="376" t="s">
        <v>42</v>
      </c>
      <c r="I30" s="381"/>
      <c r="J30" s="356"/>
      <c r="K30" s="356"/>
    </row>
    <row r="31" spans="2:11" x14ac:dyDescent="0.25">
      <c r="B31" s="374">
        <f t="shared" si="1"/>
        <v>24</v>
      </c>
      <c r="C31" s="378"/>
      <c r="D31" s="377"/>
      <c r="E31" s="239"/>
      <c r="F31" s="239"/>
      <c r="G31" s="375" t="str">
        <f t="shared" si="0"/>
        <v/>
      </c>
      <c r="H31" s="376" t="s">
        <v>42</v>
      </c>
      <c r="I31" s="381"/>
      <c r="J31" s="356"/>
      <c r="K31" s="356"/>
    </row>
    <row r="32" spans="2:11" x14ac:dyDescent="0.25">
      <c r="B32" s="382">
        <f t="shared" si="1"/>
        <v>25</v>
      </c>
      <c r="C32" s="378"/>
      <c r="D32" s="377"/>
      <c r="E32" s="239"/>
      <c r="F32" s="239"/>
      <c r="G32" s="375" t="str">
        <f t="shared" si="0"/>
        <v/>
      </c>
      <c r="H32" s="376" t="s">
        <v>42</v>
      </c>
      <c r="I32" s="356"/>
      <c r="J32" s="356"/>
      <c r="K32" s="356"/>
    </row>
    <row r="33" spans="2:11" hidden="1" x14ac:dyDescent="0.25">
      <c r="B33" s="383">
        <f t="shared" si="1"/>
        <v>26</v>
      </c>
      <c r="C33" s="378"/>
      <c r="D33" s="377"/>
      <c r="E33" s="239"/>
      <c r="F33" s="239"/>
      <c r="G33" s="375" t="str">
        <f t="shared" si="0"/>
        <v/>
      </c>
      <c r="H33" s="376" t="str">
        <f t="shared" ref="H33:H96" si="2">IF($G32&lt;&gt;"","ja","")</f>
        <v/>
      </c>
      <c r="I33" s="356"/>
      <c r="J33" s="356"/>
      <c r="K33" s="356"/>
    </row>
    <row r="34" spans="2:11" hidden="1" x14ac:dyDescent="0.25">
      <c r="B34" s="374">
        <f t="shared" si="1"/>
        <v>27</v>
      </c>
      <c r="C34" s="378"/>
      <c r="D34" s="377"/>
      <c r="E34" s="239"/>
      <c r="F34" s="239"/>
      <c r="G34" s="375" t="str">
        <f t="shared" si="0"/>
        <v/>
      </c>
      <c r="H34" s="376" t="str">
        <f t="shared" si="2"/>
        <v/>
      </c>
    </row>
    <row r="35" spans="2:11" hidden="1" x14ac:dyDescent="0.25">
      <c r="B35" s="374">
        <f t="shared" si="1"/>
        <v>28</v>
      </c>
      <c r="C35" s="378"/>
      <c r="D35" s="377"/>
      <c r="E35" s="239"/>
      <c r="F35" s="239"/>
      <c r="G35" s="375" t="str">
        <f t="shared" si="0"/>
        <v/>
      </c>
      <c r="H35" s="376" t="str">
        <f t="shared" si="2"/>
        <v/>
      </c>
    </row>
    <row r="36" spans="2:11" hidden="1" x14ac:dyDescent="0.25">
      <c r="B36" s="374">
        <f t="shared" si="1"/>
        <v>29</v>
      </c>
      <c r="C36" s="378"/>
      <c r="D36" s="377"/>
      <c r="E36" s="239"/>
      <c r="F36" s="239"/>
      <c r="G36" s="375" t="str">
        <f t="shared" si="0"/>
        <v/>
      </c>
      <c r="H36" s="376" t="str">
        <f t="shared" si="2"/>
        <v/>
      </c>
    </row>
    <row r="37" spans="2:11" hidden="1" x14ac:dyDescent="0.25">
      <c r="B37" s="374">
        <f t="shared" si="1"/>
        <v>30</v>
      </c>
      <c r="C37" s="378"/>
      <c r="D37" s="377"/>
      <c r="E37" s="239"/>
      <c r="F37" s="239"/>
      <c r="G37" s="375" t="str">
        <f t="shared" si="0"/>
        <v/>
      </c>
      <c r="H37" s="376" t="str">
        <f t="shared" si="2"/>
        <v/>
      </c>
    </row>
    <row r="38" spans="2:11" hidden="1" x14ac:dyDescent="0.25">
      <c r="B38" s="374">
        <f t="shared" si="1"/>
        <v>31</v>
      </c>
      <c r="C38" s="378"/>
      <c r="D38" s="377"/>
      <c r="E38" s="239"/>
      <c r="F38" s="239"/>
      <c r="G38" s="375" t="str">
        <f t="shared" si="0"/>
        <v/>
      </c>
      <c r="H38" s="376" t="str">
        <f t="shared" si="2"/>
        <v/>
      </c>
    </row>
    <row r="39" spans="2:11" hidden="1" x14ac:dyDescent="0.25">
      <c r="B39" s="374">
        <f t="shared" si="1"/>
        <v>32</v>
      </c>
      <c r="C39" s="378"/>
      <c r="D39" s="377"/>
      <c r="E39" s="239"/>
      <c r="F39" s="239"/>
      <c r="G39" s="375" t="str">
        <f t="shared" si="0"/>
        <v/>
      </c>
      <c r="H39" s="376" t="str">
        <f t="shared" si="2"/>
        <v/>
      </c>
    </row>
    <row r="40" spans="2:11" hidden="1" x14ac:dyDescent="0.25">
      <c r="B40" s="374">
        <f t="shared" si="1"/>
        <v>33</v>
      </c>
      <c r="C40" s="378"/>
      <c r="D40" s="377"/>
      <c r="E40" s="239"/>
      <c r="F40" s="239"/>
      <c r="G40" s="375" t="str">
        <f t="shared" si="0"/>
        <v/>
      </c>
      <c r="H40" s="376" t="str">
        <f t="shared" si="2"/>
        <v/>
      </c>
    </row>
    <row r="41" spans="2:11" hidden="1" x14ac:dyDescent="0.25">
      <c r="B41" s="374">
        <f t="shared" si="1"/>
        <v>34</v>
      </c>
      <c r="C41" s="378"/>
      <c r="D41" s="377"/>
      <c r="E41" s="239"/>
      <c r="F41" s="239"/>
      <c r="G41" s="375" t="str">
        <f t="shared" si="0"/>
        <v/>
      </c>
      <c r="H41" s="376" t="str">
        <f t="shared" si="2"/>
        <v/>
      </c>
    </row>
    <row r="42" spans="2:11" hidden="1" x14ac:dyDescent="0.25">
      <c r="B42" s="374">
        <f t="shared" si="1"/>
        <v>35</v>
      </c>
      <c r="C42" s="378"/>
      <c r="D42" s="377"/>
      <c r="E42" s="239"/>
      <c r="F42" s="239"/>
      <c r="G42" s="375" t="str">
        <f t="shared" si="0"/>
        <v/>
      </c>
      <c r="H42" s="376" t="str">
        <f t="shared" si="2"/>
        <v/>
      </c>
    </row>
    <row r="43" spans="2:11" hidden="1" x14ac:dyDescent="0.25">
      <c r="B43" s="374">
        <f t="shared" si="1"/>
        <v>36</v>
      </c>
      <c r="C43" s="378"/>
      <c r="D43" s="377"/>
      <c r="E43" s="239"/>
      <c r="F43" s="239"/>
      <c r="G43" s="375" t="str">
        <f t="shared" si="0"/>
        <v/>
      </c>
      <c r="H43" s="376" t="str">
        <f t="shared" si="2"/>
        <v/>
      </c>
    </row>
    <row r="44" spans="2:11" hidden="1" x14ac:dyDescent="0.25">
      <c r="B44" s="374">
        <f t="shared" si="1"/>
        <v>37</v>
      </c>
      <c r="C44" s="378"/>
      <c r="D44" s="377"/>
      <c r="E44" s="239"/>
      <c r="F44" s="239"/>
      <c r="G44" s="375" t="str">
        <f t="shared" si="0"/>
        <v/>
      </c>
      <c r="H44" s="376" t="str">
        <f t="shared" si="2"/>
        <v/>
      </c>
    </row>
    <row r="45" spans="2:11" hidden="1" x14ac:dyDescent="0.25">
      <c r="B45" s="374">
        <f t="shared" si="1"/>
        <v>38</v>
      </c>
      <c r="C45" s="378"/>
      <c r="D45" s="377"/>
      <c r="E45" s="239"/>
      <c r="F45" s="239"/>
      <c r="G45" s="375" t="str">
        <f t="shared" si="0"/>
        <v/>
      </c>
      <c r="H45" s="376" t="str">
        <f t="shared" si="2"/>
        <v/>
      </c>
    </row>
    <row r="46" spans="2:11" hidden="1" x14ac:dyDescent="0.25">
      <c r="B46" s="374">
        <f t="shared" si="1"/>
        <v>39</v>
      </c>
      <c r="C46" s="378"/>
      <c r="D46" s="377"/>
      <c r="E46" s="239"/>
      <c r="F46" s="239"/>
      <c r="G46" s="375" t="str">
        <f t="shared" si="0"/>
        <v/>
      </c>
      <c r="H46" s="376" t="str">
        <f t="shared" si="2"/>
        <v/>
      </c>
    </row>
    <row r="47" spans="2:11" hidden="1" x14ac:dyDescent="0.25">
      <c r="B47" s="374">
        <f t="shared" si="1"/>
        <v>40</v>
      </c>
      <c r="C47" s="378"/>
      <c r="D47" s="377"/>
      <c r="E47" s="239"/>
      <c r="F47" s="239"/>
      <c r="G47" s="375" t="str">
        <f t="shared" si="0"/>
        <v/>
      </c>
      <c r="H47" s="376" t="str">
        <f t="shared" si="2"/>
        <v/>
      </c>
    </row>
    <row r="48" spans="2:11" hidden="1" x14ac:dyDescent="0.25">
      <c r="B48" s="374">
        <f t="shared" si="1"/>
        <v>41</v>
      </c>
      <c r="C48" s="378"/>
      <c r="D48" s="377"/>
      <c r="E48" s="239"/>
      <c r="F48" s="239"/>
      <c r="G48" s="375" t="str">
        <f t="shared" si="0"/>
        <v/>
      </c>
      <c r="H48" s="376" t="str">
        <f t="shared" si="2"/>
        <v/>
      </c>
    </row>
    <row r="49" spans="2:8" hidden="1" x14ac:dyDescent="0.25">
      <c r="B49" s="374">
        <f t="shared" si="1"/>
        <v>42</v>
      </c>
      <c r="C49" s="378"/>
      <c r="D49" s="377"/>
      <c r="E49" s="239"/>
      <c r="F49" s="239"/>
      <c r="G49" s="375" t="str">
        <f t="shared" si="0"/>
        <v/>
      </c>
      <c r="H49" s="376" t="str">
        <f t="shared" si="2"/>
        <v/>
      </c>
    </row>
    <row r="50" spans="2:8" hidden="1" x14ac:dyDescent="0.25">
      <c r="B50" s="374">
        <f t="shared" si="1"/>
        <v>43</v>
      </c>
      <c r="C50" s="378"/>
      <c r="D50" s="377"/>
      <c r="E50" s="239"/>
      <c r="F50" s="239"/>
      <c r="G50" s="375" t="str">
        <f t="shared" si="0"/>
        <v/>
      </c>
      <c r="H50" s="376" t="str">
        <f t="shared" si="2"/>
        <v/>
      </c>
    </row>
    <row r="51" spans="2:8" hidden="1" x14ac:dyDescent="0.25">
      <c r="B51" s="374">
        <f t="shared" si="1"/>
        <v>44</v>
      </c>
      <c r="C51" s="378"/>
      <c r="D51" s="377"/>
      <c r="E51" s="239"/>
      <c r="F51" s="239"/>
      <c r="G51" s="375" t="str">
        <f t="shared" si="0"/>
        <v/>
      </c>
      <c r="H51" s="376" t="str">
        <f t="shared" si="2"/>
        <v/>
      </c>
    </row>
    <row r="52" spans="2:8" hidden="1" x14ac:dyDescent="0.25">
      <c r="B52" s="374">
        <f t="shared" si="1"/>
        <v>45</v>
      </c>
      <c r="C52" s="378"/>
      <c r="D52" s="377"/>
      <c r="E52" s="239"/>
      <c r="F52" s="239"/>
      <c r="G52" s="375" t="str">
        <f t="shared" si="0"/>
        <v/>
      </c>
      <c r="H52" s="376" t="str">
        <f t="shared" si="2"/>
        <v/>
      </c>
    </row>
    <row r="53" spans="2:8" hidden="1" x14ac:dyDescent="0.25">
      <c r="B53" s="374">
        <f t="shared" si="1"/>
        <v>46</v>
      </c>
      <c r="C53" s="378"/>
      <c r="D53" s="377"/>
      <c r="E53" s="239"/>
      <c r="F53" s="239"/>
      <c r="G53" s="375" t="str">
        <f t="shared" si="0"/>
        <v/>
      </c>
      <c r="H53" s="376" t="str">
        <f t="shared" si="2"/>
        <v/>
      </c>
    </row>
    <row r="54" spans="2:8" hidden="1" x14ac:dyDescent="0.25">
      <c r="B54" s="374">
        <f t="shared" si="1"/>
        <v>47</v>
      </c>
      <c r="C54" s="378"/>
      <c r="D54" s="377"/>
      <c r="E54" s="239"/>
      <c r="F54" s="239"/>
      <c r="G54" s="375" t="str">
        <f t="shared" si="0"/>
        <v/>
      </c>
      <c r="H54" s="376" t="str">
        <f t="shared" si="2"/>
        <v/>
      </c>
    </row>
    <row r="55" spans="2:8" hidden="1" x14ac:dyDescent="0.25">
      <c r="B55" s="374">
        <f t="shared" si="1"/>
        <v>48</v>
      </c>
      <c r="C55" s="378"/>
      <c r="D55" s="377"/>
      <c r="E55" s="239"/>
      <c r="F55" s="239"/>
      <c r="G55" s="375" t="str">
        <f t="shared" si="0"/>
        <v/>
      </c>
      <c r="H55" s="376" t="str">
        <f t="shared" si="2"/>
        <v/>
      </c>
    </row>
    <row r="56" spans="2:8" hidden="1" x14ac:dyDescent="0.25">
      <c r="B56" s="374">
        <f t="shared" si="1"/>
        <v>49</v>
      </c>
      <c r="C56" s="378"/>
      <c r="D56" s="377"/>
      <c r="E56" s="239"/>
      <c r="F56" s="239"/>
      <c r="G56" s="375" t="str">
        <f t="shared" si="0"/>
        <v/>
      </c>
      <c r="H56" s="376" t="str">
        <f t="shared" si="2"/>
        <v/>
      </c>
    </row>
    <row r="57" spans="2:8" hidden="1" x14ac:dyDescent="0.25">
      <c r="B57" s="374">
        <f t="shared" si="1"/>
        <v>50</v>
      </c>
      <c r="C57" s="378"/>
      <c r="D57" s="377"/>
      <c r="E57" s="239"/>
      <c r="F57" s="239"/>
      <c r="G57" s="375" t="str">
        <f t="shared" si="0"/>
        <v/>
      </c>
      <c r="H57" s="376" t="str">
        <f t="shared" si="2"/>
        <v/>
      </c>
    </row>
    <row r="58" spans="2:8" hidden="1" x14ac:dyDescent="0.25">
      <c r="B58" s="374">
        <f t="shared" si="1"/>
        <v>51</v>
      </c>
      <c r="C58" s="378"/>
      <c r="D58" s="377"/>
      <c r="E58" s="239"/>
      <c r="F58" s="239"/>
      <c r="G58" s="375" t="str">
        <f t="shared" si="0"/>
        <v/>
      </c>
      <c r="H58" s="376" t="str">
        <f t="shared" si="2"/>
        <v/>
      </c>
    </row>
    <row r="59" spans="2:8" hidden="1" x14ac:dyDescent="0.25">
      <c r="B59" s="374">
        <f t="shared" si="1"/>
        <v>52</v>
      </c>
      <c r="C59" s="378"/>
      <c r="D59" s="377"/>
      <c r="E59" s="239"/>
      <c r="F59" s="239"/>
      <c r="G59" s="375" t="str">
        <f t="shared" si="0"/>
        <v/>
      </c>
      <c r="H59" s="376" t="str">
        <f t="shared" si="2"/>
        <v/>
      </c>
    </row>
    <row r="60" spans="2:8" hidden="1" x14ac:dyDescent="0.25">
      <c r="B60" s="374">
        <f t="shared" si="1"/>
        <v>53</v>
      </c>
      <c r="C60" s="378"/>
      <c r="D60" s="377"/>
      <c r="E60" s="239"/>
      <c r="F60" s="239"/>
      <c r="G60" s="375" t="str">
        <f t="shared" si="0"/>
        <v/>
      </c>
      <c r="H60" s="376" t="str">
        <f t="shared" si="2"/>
        <v/>
      </c>
    </row>
    <row r="61" spans="2:8" hidden="1" x14ac:dyDescent="0.25">
      <c r="B61" s="374">
        <f t="shared" si="1"/>
        <v>54</v>
      </c>
      <c r="C61" s="378"/>
      <c r="D61" s="377"/>
      <c r="E61" s="239"/>
      <c r="F61" s="239"/>
      <c r="G61" s="375" t="str">
        <f t="shared" si="0"/>
        <v/>
      </c>
      <c r="H61" s="376" t="str">
        <f t="shared" si="2"/>
        <v/>
      </c>
    </row>
    <row r="62" spans="2:8" hidden="1" x14ac:dyDescent="0.25">
      <c r="B62" s="374">
        <f t="shared" si="1"/>
        <v>55</v>
      </c>
      <c r="C62" s="378"/>
      <c r="D62" s="377"/>
      <c r="E62" s="239"/>
      <c r="F62" s="239"/>
      <c r="G62" s="375" t="str">
        <f t="shared" si="0"/>
        <v/>
      </c>
      <c r="H62" s="376" t="str">
        <f t="shared" si="2"/>
        <v/>
      </c>
    </row>
    <row r="63" spans="2:8" hidden="1" x14ac:dyDescent="0.25">
      <c r="B63" s="374">
        <f t="shared" si="1"/>
        <v>56</v>
      </c>
      <c r="C63" s="378"/>
      <c r="D63" s="377"/>
      <c r="E63" s="239"/>
      <c r="F63" s="239"/>
      <c r="G63" s="375" t="str">
        <f t="shared" si="0"/>
        <v/>
      </c>
      <c r="H63" s="376" t="str">
        <f t="shared" si="2"/>
        <v/>
      </c>
    </row>
    <row r="64" spans="2:8" hidden="1" x14ac:dyDescent="0.25">
      <c r="B64" s="374">
        <f t="shared" si="1"/>
        <v>57</v>
      </c>
      <c r="C64" s="378"/>
      <c r="D64" s="377"/>
      <c r="E64" s="239"/>
      <c r="F64" s="239"/>
      <c r="G64" s="375" t="str">
        <f t="shared" si="0"/>
        <v/>
      </c>
      <c r="H64" s="376" t="str">
        <f t="shared" si="2"/>
        <v/>
      </c>
    </row>
    <row r="65" spans="2:8" hidden="1" x14ac:dyDescent="0.25">
      <c r="B65" s="374">
        <f t="shared" si="1"/>
        <v>58</v>
      </c>
      <c r="C65" s="378"/>
      <c r="D65" s="377"/>
      <c r="E65" s="239"/>
      <c r="F65" s="239"/>
      <c r="G65" s="375" t="str">
        <f t="shared" si="0"/>
        <v/>
      </c>
      <c r="H65" s="376" t="str">
        <f t="shared" si="2"/>
        <v/>
      </c>
    </row>
    <row r="66" spans="2:8" hidden="1" x14ac:dyDescent="0.25">
      <c r="B66" s="374">
        <f t="shared" si="1"/>
        <v>59</v>
      </c>
      <c r="C66" s="378"/>
      <c r="D66" s="377"/>
      <c r="E66" s="239"/>
      <c r="F66" s="239"/>
      <c r="G66" s="375" t="str">
        <f t="shared" si="0"/>
        <v/>
      </c>
      <c r="H66" s="376" t="str">
        <f t="shared" si="2"/>
        <v/>
      </c>
    </row>
    <row r="67" spans="2:8" hidden="1" x14ac:dyDescent="0.25">
      <c r="B67" s="374">
        <f t="shared" si="1"/>
        <v>60</v>
      </c>
      <c r="C67" s="378"/>
      <c r="D67" s="377"/>
      <c r="E67" s="239"/>
      <c r="F67" s="239"/>
      <c r="G67" s="375" t="str">
        <f t="shared" si="0"/>
        <v/>
      </c>
      <c r="H67" s="376" t="str">
        <f t="shared" si="2"/>
        <v/>
      </c>
    </row>
    <row r="68" spans="2:8" hidden="1" x14ac:dyDescent="0.25">
      <c r="B68" s="374">
        <f t="shared" si="1"/>
        <v>61</v>
      </c>
      <c r="C68" s="378"/>
      <c r="D68" s="377"/>
      <c r="E68" s="239"/>
      <c r="F68" s="239"/>
      <c r="G68" s="375" t="str">
        <f t="shared" si="0"/>
        <v/>
      </c>
      <c r="H68" s="376" t="str">
        <f t="shared" si="2"/>
        <v/>
      </c>
    </row>
    <row r="69" spans="2:8" hidden="1" x14ac:dyDescent="0.25">
      <c r="B69" s="374">
        <f t="shared" si="1"/>
        <v>62</v>
      </c>
      <c r="C69" s="378"/>
      <c r="D69" s="377"/>
      <c r="E69" s="239"/>
      <c r="F69" s="239"/>
      <c r="G69" s="375" t="str">
        <f t="shared" si="0"/>
        <v/>
      </c>
      <c r="H69" s="376" t="str">
        <f t="shared" si="2"/>
        <v/>
      </c>
    </row>
    <row r="70" spans="2:8" hidden="1" x14ac:dyDescent="0.25">
      <c r="B70" s="374">
        <f t="shared" si="1"/>
        <v>63</v>
      </c>
      <c r="C70" s="378"/>
      <c r="D70" s="377"/>
      <c r="E70" s="239"/>
      <c r="F70" s="239"/>
      <c r="G70" s="375" t="str">
        <f t="shared" si="0"/>
        <v/>
      </c>
      <c r="H70" s="376" t="str">
        <f t="shared" si="2"/>
        <v/>
      </c>
    </row>
    <row r="71" spans="2:8" hidden="1" x14ac:dyDescent="0.25">
      <c r="B71" s="374">
        <f t="shared" si="1"/>
        <v>64</v>
      </c>
      <c r="C71" s="378"/>
      <c r="D71" s="377"/>
      <c r="E71" s="239"/>
      <c r="F71" s="239"/>
      <c r="G71" s="375" t="str">
        <f t="shared" si="0"/>
        <v/>
      </c>
      <c r="H71" s="376" t="str">
        <f t="shared" si="2"/>
        <v/>
      </c>
    </row>
    <row r="72" spans="2:8" hidden="1" x14ac:dyDescent="0.25">
      <c r="B72" s="374">
        <f t="shared" si="1"/>
        <v>65</v>
      </c>
      <c r="C72" s="378"/>
      <c r="D72" s="377"/>
      <c r="E72" s="239"/>
      <c r="F72" s="239"/>
      <c r="G72" s="375" t="str">
        <f t="shared" si="0"/>
        <v/>
      </c>
      <c r="H72" s="376" t="str">
        <f t="shared" si="2"/>
        <v/>
      </c>
    </row>
    <row r="73" spans="2:8" hidden="1" x14ac:dyDescent="0.25">
      <c r="B73" s="374">
        <f t="shared" ref="B73:B136" si="3">B72+1</f>
        <v>66</v>
      </c>
      <c r="C73" s="378"/>
      <c r="D73" s="377"/>
      <c r="E73" s="239"/>
      <c r="F73" s="239"/>
      <c r="G73" s="375" t="str">
        <f t="shared" si="0"/>
        <v/>
      </c>
      <c r="H73" s="376" t="str">
        <f t="shared" si="2"/>
        <v/>
      </c>
    </row>
    <row r="74" spans="2:8" hidden="1" x14ac:dyDescent="0.25">
      <c r="B74" s="374">
        <f t="shared" si="3"/>
        <v>67</v>
      </c>
      <c r="C74" s="378"/>
      <c r="D74" s="377"/>
      <c r="E74" s="239"/>
      <c r="F74" s="239"/>
      <c r="G74" s="375" t="str">
        <f t="shared" ref="G74:G137" si="4">IF(E74="","",E74-F74)</f>
        <v/>
      </c>
      <c r="H74" s="376" t="str">
        <f t="shared" si="2"/>
        <v/>
      </c>
    </row>
    <row r="75" spans="2:8" hidden="1" x14ac:dyDescent="0.25">
      <c r="B75" s="374">
        <f t="shared" si="3"/>
        <v>68</v>
      </c>
      <c r="C75" s="378"/>
      <c r="D75" s="377"/>
      <c r="E75" s="239"/>
      <c r="F75" s="239"/>
      <c r="G75" s="375" t="str">
        <f t="shared" si="4"/>
        <v/>
      </c>
      <c r="H75" s="376" t="str">
        <f t="shared" si="2"/>
        <v/>
      </c>
    </row>
    <row r="76" spans="2:8" hidden="1" x14ac:dyDescent="0.25">
      <c r="B76" s="374">
        <f t="shared" si="3"/>
        <v>69</v>
      </c>
      <c r="C76" s="378"/>
      <c r="D76" s="377"/>
      <c r="E76" s="239"/>
      <c r="F76" s="239"/>
      <c r="G76" s="375" t="str">
        <f t="shared" si="4"/>
        <v/>
      </c>
      <c r="H76" s="376" t="str">
        <f t="shared" si="2"/>
        <v/>
      </c>
    </row>
    <row r="77" spans="2:8" hidden="1" x14ac:dyDescent="0.25">
      <c r="B77" s="374">
        <f t="shared" si="3"/>
        <v>70</v>
      </c>
      <c r="C77" s="378"/>
      <c r="D77" s="377"/>
      <c r="E77" s="239"/>
      <c r="F77" s="239"/>
      <c r="G77" s="375" t="str">
        <f t="shared" si="4"/>
        <v/>
      </c>
      <c r="H77" s="376" t="str">
        <f t="shared" si="2"/>
        <v/>
      </c>
    </row>
    <row r="78" spans="2:8" hidden="1" x14ac:dyDescent="0.25">
      <c r="B78" s="374">
        <f t="shared" si="3"/>
        <v>71</v>
      </c>
      <c r="C78" s="378"/>
      <c r="D78" s="377"/>
      <c r="E78" s="239"/>
      <c r="F78" s="239"/>
      <c r="G78" s="375" t="str">
        <f t="shared" si="4"/>
        <v/>
      </c>
      <c r="H78" s="376" t="str">
        <f t="shared" si="2"/>
        <v/>
      </c>
    </row>
    <row r="79" spans="2:8" hidden="1" x14ac:dyDescent="0.25">
      <c r="B79" s="374">
        <f t="shared" si="3"/>
        <v>72</v>
      </c>
      <c r="C79" s="378"/>
      <c r="D79" s="377"/>
      <c r="E79" s="239"/>
      <c r="F79" s="239"/>
      <c r="G79" s="375" t="str">
        <f t="shared" si="4"/>
        <v/>
      </c>
      <c r="H79" s="376" t="str">
        <f t="shared" si="2"/>
        <v/>
      </c>
    </row>
    <row r="80" spans="2:8" hidden="1" x14ac:dyDescent="0.25">
      <c r="B80" s="374">
        <f t="shared" si="3"/>
        <v>73</v>
      </c>
      <c r="C80" s="378"/>
      <c r="D80" s="377"/>
      <c r="E80" s="239"/>
      <c r="F80" s="239"/>
      <c r="G80" s="375" t="str">
        <f t="shared" si="4"/>
        <v/>
      </c>
      <c r="H80" s="376" t="str">
        <f t="shared" si="2"/>
        <v/>
      </c>
    </row>
    <row r="81" spans="2:8" hidden="1" x14ac:dyDescent="0.25">
      <c r="B81" s="374">
        <f t="shared" si="3"/>
        <v>74</v>
      </c>
      <c r="C81" s="378"/>
      <c r="D81" s="377"/>
      <c r="E81" s="239"/>
      <c r="F81" s="239"/>
      <c r="G81" s="375" t="str">
        <f t="shared" si="4"/>
        <v/>
      </c>
      <c r="H81" s="376" t="str">
        <f t="shared" si="2"/>
        <v/>
      </c>
    </row>
    <row r="82" spans="2:8" hidden="1" x14ac:dyDescent="0.25">
      <c r="B82" s="374">
        <f t="shared" si="3"/>
        <v>75</v>
      </c>
      <c r="C82" s="378"/>
      <c r="D82" s="377"/>
      <c r="E82" s="239"/>
      <c r="F82" s="239"/>
      <c r="G82" s="375" t="str">
        <f t="shared" si="4"/>
        <v/>
      </c>
      <c r="H82" s="376" t="str">
        <f t="shared" si="2"/>
        <v/>
      </c>
    </row>
    <row r="83" spans="2:8" hidden="1" x14ac:dyDescent="0.25">
      <c r="B83" s="374">
        <f t="shared" si="3"/>
        <v>76</v>
      </c>
      <c r="C83" s="378"/>
      <c r="D83" s="377"/>
      <c r="E83" s="239"/>
      <c r="F83" s="239"/>
      <c r="G83" s="375" t="str">
        <f t="shared" si="4"/>
        <v/>
      </c>
      <c r="H83" s="376" t="str">
        <f t="shared" si="2"/>
        <v/>
      </c>
    </row>
    <row r="84" spans="2:8" hidden="1" x14ac:dyDescent="0.25">
      <c r="B84" s="374">
        <f t="shared" si="3"/>
        <v>77</v>
      </c>
      <c r="C84" s="378"/>
      <c r="D84" s="377"/>
      <c r="E84" s="239"/>
      <c r="F84" s="239"/>
      <c r="G84" s="375" t="str">
        <f t="shared" si="4"/>
        <v/>
      </c>
      <c r="H84" s="376" t="str">
        <f t="shared" si="2"/>
        <v/>
      </c>
    </row>
    <row r="85" spans="2:8" hidden="1" x14ac:dyDescent="0.25">
      <c r="B85" s="374">
        <f t="shared" si="3"/>
        <v>78</v>
      </c>
      <c r="C85" s="378"/>
      <c r="D85" s="377"/>
      <c r="E85" s="239"/>
      <c r="F85" s="239"/>
      <c r="G85" s="375" t="str">
        <f t="shared" si="4"/>
        <v/>
      </c>
      <c r="H85" s="376" t="str">
        <f t="shared" si="2"/>
        <v/>
      </c>
    </row>
    <row r="86" spans="2:8" hidden="1" x14ac:dyDescent="0.25">
      <c r="B86" s="374">
        <f t="shared" si="3"/>
        <v>79</v>
      </c>
      <c r="C86" s="378"/>
      <c r="D86" s="377"/>
      <c r="E86" s="239"/>
      <c r="F86" s="239"/>
      <c r="G86" s="375" t="str">
        <f t="shared" si="4"/>
        <v/>
      </c>
      <c r="H86" s="376" t="str">
        <f t="shared" si="2"/>
        <v/>
      </c>
    </row>
    <row r="87" spans="2:8" hidden="1" x14ac:dyDescent="0.25">
      <c r="B87" s="374">
        <f t="shared" si="3"/>
        <v>80</v>
      </c>
      <c r="C87" s="378"/>
      <c r="D87" s="377"/>
      <c r="E87" s="239"/>
      <c r="F87" s="239"/>
      <c r="G87" s="375" t="str">
        <f t="shared" si="4"/>
        <v/>
      </c>
      <c r="H87" s="376" t="str">
        <f t="shared" si="2"/>
        <v/>
      </c>
    </row>
    <row r="88" spans="2:8" hidden="1" x14ac:dyDescent="0.25">
      <c r="B88" s="374">
        <f t="shared" si="3"/>
        <v>81</v>
      </c>
      <c r="C88" s="378"/>
      <c r="D88" s="377"/>
      <c r="E88" s="239"/>
      <c r="F88" s="239"/>
      <c r="G88" s="375" t="str">
        <f t="shared" si="4"/>
        <v/>
      </c>
      <c r="H88" s="376" t="str">
        <f t="shared" si="2"/>
        <v/>
      </c>
    </row>
    <row r="89" spans="2:8" hidden="1" x14ac:dyDescent="0.25">
      <c r="B89" s="374">
        <f t="shared" si="3"/>
        <v>82</v>
      </c>
      <c r="C89" s="378"/>
      <c r="D89" s="377"/>
      <c r="E89" s="239"/>
      <c r="F89" s="239"/>
      <c r="G89" s="375" t="str">
        <f t="shared" si="4"/>
        <v/>
      </c>
      <c r="H89" s="376" t="str">
        <f t="shared" si="2"/>
        <v/>
      </c>
    </row>
    <row r="90" spans="2:8" hidden="1" x14ac:dyDescent="0.25">
      <c r="B90" s="374">
        <f t="shared" si="3"/>
        <v>83</v>
      </c>
      <c r="C90" s="378"/>
      <c r="D90" s="377"/>
      <c r="E90" s="239"/>
      <c r="F90" s="239"/>
      <c r="G90" s="375" t="str">
        <f t="shared" si="4"/>
        <v/>
      </c>
      <c r="H90" s="376" t="str">
        <f t="shared" si="2"/>
        <v/>
      </c>
    </row>
    <row r="91" spans="2:8" hidden="1" x14ac:dyDescent="0.25">
      <c r="B91" s="374">
        <f t="shared" si="3"/>
        <v>84</v>
      </c>
      <c r="C91" s="378"/>
      <c r="D91" s="377"/>
      <c r="E91" s="239"/>
      <c r="F91" s="239"/>
      <c r="G91" s="375" t="str">
        <f t="shared" si="4"/>
        <v/>
      </c>
      <c r="H91" s="376" t="str">
        <f t="shared" si="2"/>
        <v/>
      </c>
    </row>
    <row r="92" spans="2:8" hidden="1" x14ac:dyDescent="0.25">
      <c r="B92" s="374">
        <f t="shared" si="3"/>
        <v>85</v>
      </c>
      <c r="C92" s="378"/>
      <c r="D92" s="377"/>
      <c r="E92" s="239"/>
      <c r="F92" s="239"/>
      <c r="G92" s="375" t="str">
        <f t="shared" si="4"/>
        <v/>
      </c>
      <c r="H92" s="376" t="str">
        <f>IF($G91&lt;&gt;"","ja","")</f>
        <v/>
      </c>
    </row>
    <row r="93" spans="2:8" hidden="1" x14ac:dyDescent="0.25">
      <c r="B93" s="374">
        <f t="shared" si="3"/>
        <v>86</v>
      </c>
      <c r="C93" s="378"/>
      <c r="D93" s="377"/>
      <c r="E93" s="239"/>
      <c r="F93" s="239"/>
      <c r="G93" s="375" t="str">
        <f t="shared" si="4"/>
        <v/>
      </c>
      <c r="H93" s="376" t="str">
        <f t="shared" si="2"/>
        <v/>
      </c>
    </row>
    <row r="94" spans="2:8" hidden="1" x14ac:dyDescent="0.25">
      <c r="B94" s="374">
        <f t="shared" si="3"/>
        <v>87</v>
      </c>
      <c r="C94" s="378"/>
      <c r="D94" s="377"/>
      <c r="E94" s="239"/>
      <c r="F94" s="239"/>
      <c r="G94" s="375" t="str">
        <f t="shared" si="4"/>
        <v/>
      </c>
      <c r="H94" s="376" t="str">
        <f t="shared" si="2"/>
        <v/>
      </c>
    </row>
    <row r="95" spans="2:8" hidden="1" x14ac:dyDescent="0.25">
      <c r="B95" s="374">
        <f t="shared" si="3"/>
        <v>88</v>
      </c>
      <c r="C95" s="378"/>
      <c r="D95" s="377"/>
      <c r="E95" s="239"/>
      <c r="F95" s="239"/>
      <c r="G95" s="375" t="str">
        <f t="shared" si="4"/>
        <v/>
      </c>
      <c r="H95" s="376" t="str">
        <f t="shared" si="2"/>
        <v/>
      </c>
    </row>
    <row r="96" spans="2:8" hidden="1" x14ac:dyDescent="0.25">
      <c r="B96" s="374">
        <f t="shared" si="3"/>
        <v>89</v>
      </c>
      <c r="C96" s="378"/>
      <c r="D96" s="377"/>
      <c r="E96" s="239"/>
      <c r="F96" s="239"/>
      <c r="G96" s="375" t="str">
        <f t="shared" si="4"/>
        <v/>
      </c>
      <c r="H96" s="376" t="str">
        <f t="shared" si="2"/>
        <v/>
      </c>
    </row>
    <row r="97" spans="2:8" hidden="1" x14ac:dyDescent="0.25">
      <c r="B97" s="374">
        <f t="shared" si="3"/>
        <v>90</v>
      </c>
      <c r="C97" s="378"/>
      <c r="D97" s="377"/>
      <c r="E97" s="239"/>
      <c r="F97" s="239"/>
      <c r="G97" s="375" t="str">
        <f t="shared" si="4"/>
        <v/>
      </c>
      <c r="H97" s="376" t="str">
        <f t="shared" ref="H97:H160" si="5">IF($G96&lt;&gt;"","ja","")</f>
        <v/>
      </c>
    </row>
    <row r="98" spans="2:8" hidden="1" x14ac:dyDescent="0.25">
      <c r="B98" s="374">
        <f t="shared" si="3"/>
        <v>91</v>
      </c>
      <c r="C98" s="378"/>
      <c r="D98" s="377"/>
      <c r="E98" s="239"/>
      <c r="F98" s="239"/>
      <c r="G98" s="375" t="str">
        <f t="shared" si="4"/>
        <v/>
      </c>
      <c r="H98" s="376" t="str">
        <f t="shared" si="5"/>
        <v/>
      </c>
    </row>
    <row r="99" spans="2:8" hidden="1" x14ac:dyDescent="0.25">
      <c r="B99" s="374">
        <f t="shared" si="3"/>
        <v>92</v>
      </c>
      <c r="C99" s="378"/>
      <c r="D99" s="377"/>
      <c r="E99" s="239"/>
      <c r="F99" s="239"/>
      <c r="G99" s="375" t="str">
        <f t="shared" si="4"/>
        <v/>
      </c>
      <c r="H99" s="376" t="str">
        <f t="shared" si="5"/>
        <v/>
      </c>
    </row>
    <row r="100" spans="2:8" hidden="1" x14ac:dyDescent="0.25">
      <c r="B100" s="374">
        <f t="shared" si="3"/>
        <v>93</v>
      </c>
      <c r="C100" s="378"/>
      <c r="D100" s="377"/>
      <c r="E100" s="239"/>
      <c r="F100" s="239"/>
      <c r="G100" s="375" t="str">
        <f t="shared" si="4"/>
        <v/>
      </c>
      <c r="H100" s="376" t="str">
        <f t="shared" si="5"/>
        <v/>
      </c>
    </row>
    <row r="101" spans="2:8" hidden="1" x14ac:dyDescent="0.25">
      <c r="B101" s="374">
        <f t="shared" si="3"/>
        <v>94</v>
      </c>
      <c r="C101" s="378"/>
      <c r="D101" s="377"/>
      <c r="E101" s="239"/>
      <c r="F101" s="239"/>
      <c r="G101" s="375" t="str">
        <f t="shared" si="4"/>
        <v/>
      </c>
      <c r="H101" s="376" t="str">
        <f t="shared" si="5"/>
        <v/>
      </c>
    </row>
    <row r="102" spans="2:8" hidden="1" x14ac:dyDescent="0.25">
      <c r="B102" s="374">
        <f t="shared" si="3"/>
        <v>95</v>
      </c>
      <c r="C102" s="378"/>
      <c r="D102" s="377"/>
      <c r="E102" s="239"/>
      <c r="F102" s="239"/>
      <c r="G102" s="375" t="str">
        <f t="shared" si="4"/>
        <v/>
      </c>
      <c r="H102" s="376" t="str">
        <f t="shared" si="5"/>
        <v/>
      </c>
    </row>
    <row r="103" spans="2:8" hidden="1" x14ac:dyDescent="0.25">
      <c r="B103" s="374">
        <f t="shared" si="3"/>
        <v>96</v>
      </c>
      <c r="C103" s="378"/>
      <c r="D103" s="377"/>
      <c r="E103" s="239"/>
      <c r="F103" s="239"/>
      <c r="G103" s="375" t="str">
        <f t="shared" si="4"/>
        <v/>
      </c>
      <c r="H103" s="376" t="str">
        <f t="shared" si="5"/>
        <v/>
      </c>
    </row>
    <row r="104" spans="2:8" hidden="1" x14ac:dyDescent="0.25">
      <c r="B104" s="374">
        <f t="shared" si="3"/>
        <v>97</v>
      </c>
      <c r="C104" s="378"/>
      <c r="D104" s="377"/>
      <c r="E104" s="239"/>
      <c r="F104" s="239"/>
      <c r="G104" s="375" t="str">
        <f t="shared" si="4"/>
        <v/>
      </c>
      <c r="H104" s="376" t="str">
        <f t="shared" si="5"/>
        <v/>
      </c>
    </row>
    <row r="105" spans="2:8" hidden="1" x14ac:dyDescent="0.25">
      <c r="B105" s="374">
        <f t="shared" si="3"/>
        <v>98</v>
      </c>
      <c r="C105" s="378"/>
      <c r="D105" s="377"/>
      <c r="E105" s="239"/>
      <c r="F105" s="239"/>
      <c r="G105" s="375" t="str">
        <f t="shared" si="4"/>
        <v/>
      </c>
      <c r="H105" s="376" t="str">
        <f t="shared" si="5"/>
        <v/>
      </c>
    </row>
    <row r="106" spans="2:8" hidden="1" x14ac:dyDescent="0.25">
      <c r="B106" s="374">
        <f t="shared" si="3"/>
        <v>99</v>
      </c>
      <c r="C106" s="378"/>
      <c r="D106" s="377"/>
      <c r="E106" s="239"/>
      <c r="F106" s="239"/>
      <c r="G106" s="375" t="str">
        <f t="shared" si="4"/>
        <v/>
      </c>
      <c r="H106" s="376" t="str">
        <f t="shared" si="5"/>
        <v/>
      </c>
    </row>
    <row r="107" spans="2:8" hidden="1" x14ac:dyDescent="0.25">
      <c r="B107" s="374">
        <f t="shared" si="3"/>
        <v>100</v>
      </c>
      <c r="C107" s="378"/>
      <c r="D107" s="377"/>
      <c r="E107" s="239"/>
      <c r="F107" s="239"/>
      <c r="G107" s="375" t="str">
        <f t="shared" si="4"/>
        <v/>
      </c>
      <c r="H107" s="376" t="str">
        <f t="shared" si="5"/>
        <v/>
      </c>
    </row>
    <row r="108" spans="2:8" hidden="1" x14ac:dyDescent="0.25">
      <c r="B108" s="374">
        <f t="shared" si="3"/>
        <v>101</v>
      </c>
      <c r="C108" s="378"/>
      <c r="D108" s="377"/>
      <c r="E108" s="239"/>
      <c r="F108" s="239"/>
      <c r="G108" s="375" t="str">
        <f t="shared" si="4"/>
        <v/>
      </c>
      <c r="H108" s="376" t="str">
        <f t="shared" si="5"/>
        <v/>
      </c>
    </row>
    <row r="109" spans="2:8" hidden="1" x14ac:dyDescent="0.25">
      <c r="B109" s="374">
        <f t="shared" si="3"/>
        <v>102</v>
      </c>
      <c r="C109" s="378"/>
      <c r="D109" s="377"/>
      <c r="E109" s="239"/>
      <c r="F109" s="239"/>
      <c r="G109" s="375" t="str">
        <f t="shared" si="4"/>
        <v/>
      </c>
      <c r="H109" s="376" t="str">
        <f t="shared" si="5"/>
        <v/>
      </c>
    </row>
    <row r="110" spans="2:8" hidden="1" x14ac:dyDescent="0.25">
      <c r="B110" s="374">
        <f t="shared" si="3"/>
        <v>103</v>
      </c>
      <c r="C110" s="378"/>
      <c r="D110" s="377"/>
      <c r="E110" s="239"/>
      <c r="F110" s="239"/>
      <c r="G110" s="375" t="str">
        <f t="shared" si="4"/>
        <v/>
      </c>
      <c r="H110" s="376" t="str">
        <f t="shared" si="5"/>
        <v/>
      </c>
    </row>
    <row r="111" spans="2:8" hidden="1" x14ac:dyDescent="0.25">
      <c r="B111" s="374">
        <f t="shared" si="3"/>
        <v>104</v>
      </c>
      <c r="C111" s="378"/>
      <c r="D111" s="377"/>
      <c r="E111" s="239"/>
      <c r="F111" s="239"/>
      <c r="G111" s="375" t="str">
        <f t="shared" si="4"/>
        <v/>
      </c>
      <c r="H111" s="376" t="str">
        <f t="shared" si="5"/>
        <v/>
      </c>
    </row>
    <row r="112" spans="2:8" hidden="1" x14ac:dyDescent="0.25">
      <c r="B112" s="374">
        <f t="shared" si="3"/>
        <v>105</v>
      </c>
      <c r="C112" s="378"/>
      <c r="D112" s="377"/>
      <c r="E112" s="239"/>
      <c r="F112" s="239"/>
      <c r="G112" s="375" t="str">
        <f t="shared" si="4"/>
        <v/>
      </c>
      <c r="H112" s="376" t="str">
        <f t="shared" si="5"/>
        <v/>
      </c>
    </row>
    <row r="113" spans="2:8" hidden="1" x14ac:dyDescent="0.25">
      <c r="B113" s="374">
        <f t="shared" si="3"/>
        <v>106</v>
      </c>
      <c r="C113" s="378"/>
      <c r="D113" s="377"/>
      <c r="E113" s="239"/>
      <c r="F113" s="239"/>
      <c r="G113" s="375" t="str">
        <f t="shared" si="4"/>
        <v/>
      </c>
      <c r="H113" s="376" t="str">
        <f t="shared" si="5"/>
        <v/>
      </c>
    </row>
    <row r="114" spans="2:8" hidden="1" x14ac:dyDescent="0.25">
      <c r="B114" s="374">
        <f t="shared" si="3"/>
        <v>107</v>
      </c>
      <c r="C114" s="378"/>
      <c r="D114" s="377"/>
      <c r="E114" s="239"/>
      <c r="F114" s="239"/>
      <c r="G114" s="375" t="str">
        <f t="shared" si="4"/>
        <v/>
      </c>
      <c r="H114" s="376" t="str">
        <f t="shared" si="5"/>
        <v/>
      </c>
    </row>
    <row r="115" spans="2:8" hidden="1" x14ac:dyDescent="0.25">
      <c r="B115" s="374">
        <f t="shared" si="3"/>
        <v>108</v>
      </c>
      <c r="C115" s="378"/>
      <c r="D115" s="377"/>
      <c r="E115" s="239"/>
      <c r="F115" s="239"/>
      <c r="G115" s="375" t="str">
        <f t="shared" si="4"/>
        <v/>
      </c>
      <c r="H115" s="376" t="str">
        <f t="shared" si="5"/>
        <v/>
      </c>
    </row>
    <row r="116" spans="2:8" hidden="1" x14ac:dyDescent="0.25">
      <c r="B116" s="374">
        <f t="shared" si="3"/>
        <v>109</v>
      </c>
      <c r="C116" s="378"/>
      <c r="D116" s="377"/>
      <c r="E116" s="239"/>
      <c r="F116" s="239"/>
      <c r="G116" s="375" t="str">
        <f t="shared" si="4"/>
        <v/>
      </c>
      <c r="H116" s="376" t="str">
        <f t="shared" si="5"/>
        <v/>
      </c>
    </row>
    <row r="117" spans="2:8" hidden="1" x14ac:dyDescent="0.25">
      <c r="B117" s="374">
        <f t="shared" si="3"/>
        <v>110</v>
      </c>
      <c r="C117" s="378"/>
      <c r="D117" s="377"/>
      <c r="E117" s="239"/>
      <c r="F117" s="239"/>
      <c r="G117" s="375" t="str">
        <f t="shared" si="4"/>
        <v/>
      </c>
      <c r="H117" s="376" t="str">
        <f t="shared" si="5"/>
        <v/>
      </c>
    </row>
    <row r="118" spans="2:8" hidden="1" x14ac:dyDescent="0.25">
      <c r="B118" s="374">
        <f t="shared" si="3"/>
        <v>111</v>
      </c>
      <c r="C118" s="378"/>
      <c r="D118" s="377"/>
      <c r="E118" s="239"/>
      <c r="F118" s="239"/>
      <c r="G118" s="375" t="str">
        <f t="shared" si="4"/>
        <v/>
      </c>
      <c r="H118" s="376" t="str">
        <f t="shared" si="5"/>
        <v/>
      </c>
    </row>
    <row r="119" spans="2:8" hidden="1" x14ac:dyDescent="0.25">
      <c r="B119" s="374">
        <f t="shared" si="3"/>
        <v>112</v>
      </c>
      <c r="C119" s="378"/>
      <c r="D119" s="377"/>
      <c r="E119" s="239"/>
      <c r="F119" s="239"/>
      <c r="G119" s="375" t="str">
        <f t="shared" si="4"/>
        <v/>
      </c>
      <c r="H119" s="376" t="str">
        <f t="shared" si="5"/>
        <v/>
      </c>
    </row>
    <row r="120" spans="2:8" hidden="1" x14ac:dyDescent="0.25">
      <c r="B120" s="374">
        <f t="shared" si="3"/>
        <v>113</v>
      </c>
      <c r="C120" s="378"/>
      <c r="D120" s="377"/>
      <c r="E120" s="239"/>
      <c r="F120" s="239"/>
      <c r="G120" s="375" t="str">
        <f t="shared" si="4"/>
        <v/>
      </c>
      <c r="H120" s="376" t="str">
        <f t="shared" si="5"/>
        <v/>
      </c>
    </row>
    <row r="121" spans="2:8" hidden="1" x14ac:dyDescent="0.25">
      <c r="B121" s="374">
        <f t="shared" si="3"/>
        <v>114</v>
      </c>
      <c r="C121" s="378"/>
      <c r="D121" s="377"/>
      <c r="E121" s="239"/>
      <c r="F121" s="239"/>
      <c r="G121" s="375" t="str">
        <f t="shared" si="4"/>
        <v/>
      </c>
      <c r="H121" s="376" t="str">
        <f t="shared" si="5"/>
        <v/>
      </c>
    </row>
    <row r="122" spans="2:8" hidden="1" x14ac:dyDescent="0.25">
      <c r="B122" s="374">
        <f t="shared" si="3"/>
        <v>115</v>
      </c>
      <c r="C122" s="378"/>
      <c r="D122" s="377"/>
      <c r="E122" s="239"/>
      <c r="F122" s="239"/>
      <c r="G122" s="375" t="str">
        <f t="shared" si="4"/>
        <v/>
      </c>
      <c r="H122" s="376" t="str">
        <f t="shared" si="5"/>
        <v/>
      </c>
    </row>
    <row r="123" spans="2:8" hidden="1" x14ac:dyDescent="0.25">
      <c r="B123" s="374">
        <f t="shared" si="3"/>
        <v>116</v>
      </c>
      <c r="C123" s="378"/>
      <c r="D123" s="377"/>
      <c r="E123" s="239"/>
      <c r="F123" s="239"/>
      <c r="G123" s="375" t="str">
        <f t="shared" si="4"/>
        <v/>
      </c>
      <c r="H123" s="376" t="str">
        <f t="shared" si="5"/>
        <v/>
      </c>
    </row>
    <row r="124" spans="2:8" hidden="1" x14ac:dyDescent="0.25">
      <c r="B124" s="374">
        <f t="shared" si="3"/>
        <v>117</v>
      </c>
      <c r="C124" s="378"/>
      <c r="D124" s="377"/>
      <c r="E124" s="239"/>
      <c r="F124" s="239"/>
      <c r="G124" s="375" t="str">
        <f t="shared" si="4"/>
        <v/>
      </c>
      <c r="H124" s="376" t="str">
        <f t="shared" si="5"/>
        <v/>
      </c>
    </row>
    <row r="125" spans="2:8" hidden="1" x14ac:dyDescent="0.25">
      <c r="B125" s="374">
        <f t="shared" si="3"/>
        <v>118</v>
      </c>
      <c r="C125" s="378"/>
      <c r="D125" s="377"/>
      <c r="E125" s="239"/>
      <c r="F125" s="239"/>
      <c r="G125" s="375" t="str">
        <f t="shared" si="4"/>
        <v/>
      </c>
      <c r="H125" s="376" t="str">
        <f t="shared" si="5"/>
        <v/>
      </c>
    </row>
    <row r="126" spans="2:8" hidden="1" x14ac:dyDescent="0.25">
      <c r="B126" s="374">
        <f t="shared" si="3"/>
        <v>119</v>
      </c>
      <c r="C126" s="378"/>
      <c r="D126" s="377"/>
      <c r="E126" s="239"/>
      <c r="F126" s="239"/>
      <c r="G126" s="375" t="str">
        <f t="shared" si="4"/>
        <v/>
      </c>
      <c r="H126" s="376" t="str">
        <f t="shared" si="5"/>
        <v/>
      </c>
    </row>
    <row r="127" spans="2:8" hidden="1" x14ac:dyDescent="0.25">
      <c r="B127" s="374">
        <f t="shared" si="3"/>
        <v>120</v>
      </c>
      <c r="C127" s="378"/>
      <c r="D127" s="377"/>
      <c r="E127" s="239"/>
      <c r="F127" s="239"/>
      <c r="G127" s="375" t="str">
        <f t="shared" si="4"/>
        <v/>
      </c>
      <c r="H127" s="376" t="str">
        <f t="shared" si="5"/>
        <v/>
      </c>
    </row>
    <row r="128" spans="2:8" hidden="1" x14ac:dyDescent="0.25">
      <c r="B128" s="374">
        <f t="shared" si="3"/>
        <v>121</v>
      </c>
      <c r="C128" s="378"/>
      <c r="D128" s="377"/>
      <c r="E128" s="239"/>
      <c r="F128" s="239"/>
      <c r="G128" s="375" t="str">
        <f t="shared" si="4"/>
        <v/>
      </c>
      <c r="H128" s="376" t="str">
        <f t="shared" si="5"/>
        <v/>
      </c>
    </row>
    <row r="129" spans="2:8" hidden="1" x14ac:dyDescent="0.25">
      <c r="B129" s="374">
        <f t="shared" si="3"/>
        <v>122</v>
      </c>
      <c r="C129" s="378"/>
      <c r="D129" s="377"/>
      <c r="E129" s="239"/>
      <c r="F129" s="239"/>
      <c r="G129" s="375" t="str">
        <f t="shared" si="4"/>
        <v/>
      </c>
      <c r="H129" s="376" t="str">
        <f t="shared" si="5"/>
        <v/>
      </c>
    </row>
    <row r="130" spans="2:8" hidden="1" x14ac:dyDescent="0.25">
      <c r="B130" s="374">
        <f t="shared" si="3"/>
        <v>123</v>
      </c>
      <c r="C130" s="378"/>
      <c r="D130" s="377"/>
      <c r="E130" s="239"/>
      <c r="F130" s="239"/>
      <c r="G130" s="375" t="str">
        <f t="shared" si="4"/>
        <v/>
      </c>
      <c r="H130" s="376" t="str">
        <f t="shared" si="5"/>
        <v/>
      </c>
    </row>
    <row r="131" spans="2:8" hidden="1" x14ac:dyDescent="0.25">
      <c r="B131" s="374">
        <f t="shared" si="3"/>
        <v>124</v>
      </c>
      <c r="C131" s="378"/>
      <c r="D131" s="377"/>
      <c r="E131" s="239"/>
      <c r="F131" s="239"/>
      <c r="G131" s="375" t="str">
        <f t="shared" si="4"/>
        <v/>
      </c>
      <c r="H131" s="376" t="str">
        <f t="shared" si="5"/>
        <v/>
      </c>
    </row>
    <row r="132" spans="2:8" hidden="1" x14ac:dyDescent="0.25">
      <c r="B132" s="374">
        <f t="shared" si="3"/>
        <v>125</v>
      </c>
      <c r="C132" s="378"/>
      <c r="D132" s="377"/>
      <c r="E132" s="239"/>
      <c r="F132" s="239"/>
      <c r="G132" s="375" t="str">
        <f t="shared" si="4"/>
        <v/>
      </c>
      <c r="H132" s="376" t="str">
        <f t="shared" si="5"/>
        <v/>
      </c>
    </row>
    <row r="133" spans="2:8" hidden="1" x14ac:dyDescent="0.25">
      <c r="B133" s="374">
        <f t="shared" si="3"/>
        <v>126</v>
      </c>
      <c r="C133" s="378"/>
      <c r="D133" s="377"/>
      <c r="E133" s="239"/>
      <c r="F133" s="239"/>
      <c r="G133" s="375" t="str">
        <f t="shared" si="4"/>
        <v/>
      </c>
      <c r="H133" s="376" t="str">
        <f t="shared" si="5"/>
        <v/>
      </c>
    </row>
    <row r="134" spans="2:8" hidden="1" x14ac:dyDescent="0.25">
      <c r="B134" s="374">
        <f t="shared" si="3"/>
        <v>127</v>
      </c>
      <c r="C134" s="378"/>
      <c r="D134" s="377"/>
      <c r="E134" s="239"/>
      <c r="F134" s="239"/>
      <c r="G134" s="375" t="str">
        <f t="shared" si="4"/>
        <v/>
      </c>
      <c r="H134" s="376" t="str">
        <f t="shared" si="5"/>
        <v/>
      </c>
    </row>
    <row r="135" spans="2:8" hidden="1" x14ac:dyDescent="0.25">
      <c r="B135" s="374">
        <f t="shared" si="3"/>
        <v>128</v>
      </c>
      <c r="C135" s="378"/>
      <c r="D135" s="377"/>
      <c r="E135" s="239"/>
      <c r="F135" s="239"/>
      <c r="G135" s="375" t="str">
        <f t="shared" si="4"/>
        <v/>
      </c>
      <c r="H135" s="376" t="str">
        <f t="shared" si="5"/>
        <v/>
      </c>
    </row>
    <row r="136" spans="2:8" hidden="1" x14ac:dyDescent="0.25">
      <c r="B136" s="374">
        <f t="shared" si="3"/>
        <v>129</v>
      </c>
      <c r="C136" s="378"/>
      <c r="D136" s="377"/>
      <c r="E136" s="239"/>
      <c r="F136" s="239"/>
      <c r="G136" s="375" t="str">
        <f t="shared" si="4"/>
        <v/>
      </c>
      <c r="H136" s="376" t="str">
        <f t="shared" si="5"/>
        <v/>
      </c>
    </row>
    <row r="137" spans="2:8" hidden="1" x14ac:dyDescent="0.25">
      <c r="B137" s="374">
        <f t="shared" ref="B137:B200" si="6">B136+1</f>
        <v>130</v>
      </c>
      <c r="C137" s="378"/>
      <c r="D137" s="377"/>
      <c r="E137" s="239"/>
      <c r="F137" s="239"/>
      <c r="G137" s="375" t="str">
        <f t="shared" si="4"/>
        <v/>
      </c>
      <c r="H137" s="376" t="str">
        <f t="shared" si="5"/>
        <v/>
      </c>
    </row>
    <row r="138" spans="2:8" hidden="1" x14ac:dyDescent="0.25">
      <c r="B138" s="374">
        <f t="shared" si="6"/>
        <v>131</v>
      </c>
      <c r="C138" s="378"/>
      <c r="D138" s="377"/>
      <c r="E138" s="239"/>
      <c r="F138" s="239"/>
      <c r="G138" s="375" t="str">
        <f t="shared" ref="G138:G201" si="7">IF(E138="","",E138-F138)</f>
        <v/>
      </c>
      <c r="H138" s="376" t="str">
        <f t="shared" si="5"/>
        <v/>
      </c>
    </row>
    <row r="139" spans="2:8" hidden="1" x14ac:dyDescent="0.25">
      <c r="B139" s="374">
        <f t="shared" si="6"/>
        <v>132</v>
      </c>
      <c r="C139" s="378"/>
      <c r="D139" s="377"/>
      <c r="E139" s="239"/>
      <c r="F139" s="239"/>
      <c r="G139" s="375" t="str">
        <f t="shared" si="7"/>
        <v/>
      </c>
      <c r="H139" s="376" t="str">
        <f t="shared" si="5"/>
        <v/>
      </c>
    </row>
    <row r="140" spans="2:8" hidden="1" x14ac:dyDescent="0.25">
      <c r="B140" s="374">
        <f t="shared" si="6"/>
        <v>133</v>
      </c>
      <c r="C140" s="378"/>
      <c r="D140" s="377"/>
      <c r="E140" s="239"/>
      <c r="F140" s="239"/>
      <c r="G140" s="375" t="str">
        <f t="shared" si="7"/>
        <v/>
      </c>
      <c r="H140" s="376" t="str">
        <f t="shared" si="5"/>
        <v/>
      </c>
    </row>
    <row r="141" spans="2:8" hidden="1" x14ac:dyDescent="0.25">
      <c r="B141" s="374">
        <f t="shared" si="6"/>
        <v>134</v>
      </c>
      <c r="C141" s="378"/>
      <c r="D141" s="377"/>
      <c r="E141" s="239"/>
      <c r="F141" s="239"/>
      <c r="G141" s="375" t="str">
        <f t="shared" si="7"/>
        <v/>
      </c>
      <c r="H141" s="376" t="str">
        <f t="shared" si="5"/>
        <v/>
      </c>
    </row>
    <row r="142" spans="2:8" hidden="1" x14ac:dyDescent="0.25">
      <c r="B142" s="374">
        <f t="shared" si="6"/>
        <v>135</v>
      </c>
      <c r="C142" s="378"/>
      <c r="D142" s="377"/>
      <c r="E142" s="239"/>
      <c r="F142" s="239"/>
      <c r="G142" s="375" t="str">
        <f t="shared" si="7"/>
        <v/>
      </c>
      <c r="H142" s="376" t="str">
        <f t="shared" si="5"/>
        <v/>
      </c>
    </row>
    <row r="143" spans="2:8" hidden="1" x14ac:dyDescent="0.25">
      <c r="B143" s="374">
        <f t="shared" si="6"/>
        <v>136</v>
      </c>
      <c r="C143" s="378"/>
      <c r="D143" s="377"/>
      <c r="E143" s="239"/>
      <c r="F143" s="239"/>
      <c r="G143" s="375" t="str">
        <f t="shared" si="7"/>
        <v/>
      </c>
      <c r="H143" s="376" t="str">
        <f t="shared" si="5"/>
        <v/>
      </c>
    </row>
    <row r="144" spans="2:8" hidden="1" x14ac:dyDescent="0.25">
      <c r="B144" s="374">
        <f t="shared" si="6"/>
        <v>137</v>
      </c>
      <c r="C144" s="378"/>
      <c r="D144" s="377"/>
      <c r="E144" s="239"/>
      <c r="F144" s="239"/>
      <c r="G144" s="375" t="str">
        <f t="shared" si="7"/>
        <v/>
      </c>
      <c r="H144" s="376" t="str">
        <f t="shared" si="5"/>
        <v/>
      </c>
    </row>
    <row r="145" spans="2:8" hidden="1" x14ac:dyDescent="0.25">
      <c r="B145" s="374">
        <f t="shared" si="6"/>
        <v>138</v>
      </c>
      <c r="C145" s="378"/>
      <c r="D145" s="377"/>
      <c r="E145" s="239"/>
      <c r="F145" s="239"/>
      <c r="G145" s="375" t="str">
        <f t="shared" si="7"/>
        <v/>
      </c>
      <c r="H145" s="376" t="str">
        <f t="shared" si="5"/>
        <v/>
      </c>
    </row>
    <row r="146" spans="2:8" hidden="1" x14ac:dyDescent="0.25">
      <c r="B146" s="374">
        <f t="shared" si="6"/>
        <v>139</v>
      </c>
      <c r="C146" s="378"/>
      <c r="D146" s="377"/>
      <c r="E146" s="239"/>
      <c r="F146" s="239"/>
      <c r="G146" s="375" t="str">
        <f t="shared" si="7"/>
        <v/>
      </c>
      <c r="H146" s="376" t="str">
        <f t="shared" si="5"/>
        <v/>
      </c>
    </row>
    <row r="147" spans="2:8" hidden="1" x14ac:dyDescent="0.25">
      <c r="B147" s="374">
        <f t="shared" si="6"/>
        <v>140</v>
      </c>
      <c r="C147" s="378"/>
      <c r="D147" s="377"/>
      <c r="E147" s="239"/>
      <c r="F147" s="239"/>
      <c r="G147" s="375" t="str">
        <f t="shared" si="7"/>
        <v/>
      </c>
      <c r="H147" s="376" t="str">
        <f t="shared" si="5"/>
        <v/>
      </c>
    </row>
    <row r="148" spans="2:8" hidden="1" x14ac:dyDescent="0.25">
      <c r="B148" s="374">
        <f t="shared" si="6"/>
        <v>141</v>
      </c>
      <c r="C148" s="378"/>
      <c r="D148" s="377"/>
      <c r="E148" s="239"/>
      <c r="F148" s="239"/>
      <c r="G148" s="375" t="str">
        <f t="shared" si="7"/>
        <v/>
      </c>
      <c r="H148" s="376" t="str">
        <f t="shared" si="5"/>
        <v/>
      </c>
    </row>
    <row r="149" spans="2:8" hidden="1" x14ac:dyDescent="0.25">
      <c r="B149" s="374">
        <f t="shared" si="6"/>
        <v>142</v>
      </c>
      <c r="C149" s="378"/>
      <c r="D149" s="377"/>
      <c r="E149" s="239"/>
      <c r="F149" s="239"/>
      <c r="G149" s="375" t="str">
        <f t="shared" si="7"/>
        <v/>
      </c>
      <c r="H149" s="376" t="str">
        <f t="shared" si="5"/>
        <v/>
      </c>
    </row>
    <row r="150" spans="2:8" hidden="1" x14ac:dyDescent="0.25">
      <c r="B150" s="374">
        <f t="shared" si="6"/>
        <v>143</v>
      </c>
      <c r="C150" s="378"/>
      <c r="D150" s="377"/>
      <c r="E150" s="239"/>
      <c r="F150" s="239"/>
      <c r="G150" s="375" t="str">
        <f t="shared" si="7"/>
        <v/>
      </c>
      <c r="H150" s="376" t="str">
        <f t="shared" si="5"/>
        <v/>
      </c>
    </row>
    <row r="151" spans="2:8" hidden="1" x14ac:dyDescent="0.25">
      <c r="B151" s="374">
        <f t="shared" si="6"/>
        <v>144</v>
      </c>
      <c r="C151" s="378"/>
      <c r="D151" s="377"/>
      <c r="E151" s="239"/>
      <c r="F151" s="239"/>
      <c r="G151" s="375" t="str">
        <f t="shared" si="7"/>
        <v/>
      </c>
      <c r="H151" s="376" t="str">
        <f t="shared" si="5"/>
        <v/>
      </c>
    </row>
    <row r="152" spans="2:8" hidden="1" x14ac:dyDescent="0.25">
      <c r="B152" s="374">
        <f t="shared" si="6"/>
        <v>145</v>
      </c>
      <c r="C152" s="378"/>
      <c r="D152" s="377"/>
      <c r="E152" s="239"/>
      <c r="F152" s="239"/>
      <c r="G152" s="375" t="str">
        <f t="shared" si="7"/>
        <v/>
      </c>
      <c r="H152" s="376" t="str">
        <f t="shared" si="5"/>
        <v/>
      </c>
    </row>
    <row r="153" spans="2:8" hidden="1" x14ac:dyDescent="0.25">
      <c r="B153" s="374">
        <f t="shared" si="6"/>
        <v>146</v>
      </c>
      <c r="C153" s="378"/>
      <c r="D153" s="377"/>
      <c r="E153" s="239"/>
      <c r="F153" s="239"/>
      <c r="G153" s="375" t="str">
        <f t="shared" si="7"/>
        <v/>
      </c>
      <c r="H153" s="376" t="str">
        <f t="shared" si="5"/>
        <v/>
      </c>
    </row>
    <row r="154" spans="2:8" hidden="1" x14ac:dyDescent="0.25">
      <c r="B154" s="374">
        <f t="shared" si="6"/>
        <v>147</v>
      </c>
      <c r="C154" s="378"/>
      <c r="D154" s="377"/>
      <c r="E154" s="239"/>
      <c r="F154" s="239"/>
      <c r="G154" s="375" t="str">
        <f t="shared" si="7"/>
        <v/>
      </c>
      <c r="H154" s="376" t="str">
        <f t="shared" si="5"/>
        <v/>
      </c>
    </row>
    <row r="155" spans="2:8" hidden="1" x14ac:dyDescent="0.25">
      <c r="B155" s="374">
        <f t="shared" si="6"/>
        <v>148</v>
      </c>
      <c r="C155" s="378"/>
      <c r="D155" s="377"/>
      <c r="E155" s="239"/>
      <c r="F155" s="239"/>
      <c r="G155" s="375" t="str">
        <f t="shared" si="7"/>
        <v/>
      </c>
      <c r="H155" s="376" t="str">
        <f t="shared" si="5"/>
        <v/>
      </c>
    </row>
    <row r="156" spans="2:8" hidden="1" x14ac:dyDescent="0.25">
      <c r="B156" s="374">
        <f t="shared" si="6"/>
        <v>149</v>
      </c>
      <c r="C156" s="378"/>
      <c r="D156" s="377"/>
      <c r="E156" s="239"/>
      <c r="F156" s="239"/>
      <c r="G156" s="375" t="str">
        <f t="shared" si="7"/>
        <v/>
      </c>
      <c r="H156" s="376" t="str">
        <f t="shared" si="5"/>
        <v/>
      </c>
    </row>
    <row r="157" spans="2:8" hidden="1" x14ac:dyDescent="0.25">
      <c r="B157" s="374">
        <f t="shared" si="6"/>
        <v>150</v>
      </c>
      <c r="C157" s="378"/>
      <c r="D157" s="377"/>
      <c r="E157" s="239"/>
      <c r="F157" s="239"/>
      <c r="G157" s="375" t="str">
        <f t="shared" si="7"/>
        <v/>
      </c>
      <c r="H157" s="376" t="str">
        <f t="shared" si="5"/>
        <v/>
      </c>
    </row>
    <row r="158" spans="2:8" hidden="1" x14ac:dyDescent="0.25">
      <c r="B158" s="374">
        <f t="shared" si="6"/>
        <v>151</v>
      </c>
      <c r="C158" s="378"/>
      <c r="D158" s="377"/>
      <c r="E158" s="239"/>
      <c r="F158" s="239"/>
      <c r="G158" s="375" t="str">
        <f t="shared" si="7"/>
        <v/>
      </c>
      <c r="H158" s="376" t="str">
        <f t="shared" si="5"/>
        <v/>
      </c>
    </row>
    <row r="159" spans="2:8" hidden="1" x14ac:dyDescent="0.25">
      <c r="B159" s="374">
        <f t="shared" si="6"/>
        <v>152</v>
      </c>
      <c r="C159" s="378"/>
      <c r="D159" s="377"/>
      <c r="E159" s="239"/>
      <c r="F159" s="239"/>
      <c r="G159" s="375" t="str">
        <f t="shared" si="7"/>
        <v/>
      </c>
      <c r="H159" s="376" t="str">
        <f t="shared" si="5"/>
        <v/>
      </c>
    </row>
    <row r="160" spans="2:8" hidden="1" x14ac:dyDescent="0.25">
      <c r="B160" s="374">
        <f t="shared" si="6"/>
        <v>153</v>
      </c>
      <c r="C160" s="378"/>
      <c r="D160" s="377"/>
      <c r="E160" s="239"/>
      <c r="F160" s="239"/>
      <c r="G160" s="375" t="str">
        <f t="shared" si="7"/>
        <v/>
      </c>
      <c r="H160" s="376" t="str">
        <f t="shared" si="5"/>
        <v/>
      </c>
    </row>
    <row r="161" spans="2:8" hidden="1" x14ac:dyDescent="0.25">
      <c r="B161" s="374">
        <f t="shared" si="6"/>
        <v>154</v>
      </c>
      <c r="C161" s="378"/>
      <c r="D161" s="377"/>
      <c r="E161" s="239"/>
      <c r="F161" s="239"/>
      <c r="G161" s="375" t="str">
        <f t="shared" si="7"/>
        <v/>
      </c>
      <c r="H161" s="376" t="str">
        <f t="shared" ref="H161:H207" si="8">IF($G160&lt;&gt;"","ja","")</f>
        <v/>
      </c>
    </row>
    <row r="162" spans="2:8" hidden="1" x14ac:dyDescent="0.25">
      <c r="B162" s="374">
        <f t="shared" si="6"/>
        <v>155</v>
      </c>
      <c r="C162" s="378"/>
      <c r="D162" s="377"/>
      <c r="E162" s="239"/>
      <c r="F162" s="239"/>
      <c r="G162" s="375" t="str">
        <f t="shared" si="7"/>
        <v/>
      </c>
      <c r="H162" s="376" t="str">
        <f t="shared" si="8"/>
        <v/>
      </c>
    </row>
    <row r="163" spans="2:8" hidden="1" x14ac:dyDescent="0.25">
      <c r="B163" s="374">
        <f t="shared" si="6"/>
        <v>156</v>
      </c>
      <c r="C163" s="378"/>
      <c r="D163" s="377"/>
      <c r="E163" s="239"/>
      <c r="F163" s="239"/>
      <c r="G163" s="375" t="str">
        <f t="shared" si="7"/>
        <v/>
      </c>
      <c r="H163" s="376" t="str">
        <f t="shared" si="8"/>
        <v/>
      </c>
    </row>
    <row r="164" spans="2:8" hidden="1" x14ac:dyDescent="0.25">
      <c r="B164" s="374">
        <f t="shared" si="6"/>
        <v>157</v>
      </c>
      <c r="C164" s="378"/>
      <c r="D164" s="377"/>
      <c r="E164" s="239"/>
      <c r="F164" s="239"/>
      <c r="G164" s="375" t="str">
        <f t="shared" si="7"/>
        <v/>
      </c>
      <c r="H164" s="376" t="str">
        <f t="shared" si="8"/>
        <v/>
      </c>
    </row>
    <row r="165" spans="2:8" hidden="1" x14ac:dyDescent="0.25">
      <c r="B165" s="374">
        <f t="shared" si="6"/>
        <v>158</v>
      </c>
      <c r="C165" s="378"/>
      <c r="D165" s="377"/>
      <c r="E165" s="239"/>
      <c r="F165" s="239"/>
      <c r="G165" s="375" t="str">
        <f t="shared" si="7"/>
        <v/>
      </c>
      <c r="H165" s="376" t="str">
        <f t="shared" si="8"/>
        <v/>
      </c>
    </row>
    <row r="166" spans="2:8" hidden="1" x14ac:dyDescent="0.25">
      <c r="B166" s="374">
        <f t="shared" si="6"/>
        <v>159</v>
      </c>
      <c r="C166" s="378"/>
      <c r="D166" s="377"/>
      <c r="E166" s="239"/>
      <c r="F166" s="239"/>
      <c r="G166" s="375" t="str">
        <f t="shared" si="7"/>
        <v/>
      </c>
      <c r="H166" s="376" t="str">
        <f t="shared" si="8"/>
        <v/>
      </c>
    </row>
    <row r="167" spans="2:8" hidden="1" x14ac:dyDescent="0.25">
      <c r="B167" s="374">
        <f t="shared" si="6"/>
        <v>160</v>
      </c>
      <c r="C167" s="378"/>
      <c r="D167" s="377"/>
      <c r="E167" s="239"/>
      <c r="F167" s="239"/>
      <c r="G167" s="375" t="str">
        <f t="shared" si="7"/>
        <v/>
      </c>
      <c r="H167" s="376" t="str">
        <f t="shared" si="8"/>
        <v/>
      </c>
    </row>
    <row r="168" spans="2:8" hidden="1" x14ac:dyDescent="0.25">
      <c r="B168" s="374">
        <f t="shared" si="6"/>
        <v>161</v>
      </c>
      <c r="C168" s="378"/>
      <c r="D168" s="377"/>
      <c r="E168" s="239"/>
      <c r="F168" s="239"/>
      <c r="G168" s="375" t="str">
        <f t="shared" si="7"/>
        <v/>
      </c>
      <c r="H168" s="376" t="str">
        <f t="shared" si="8"/>
        <v/>
      </c>
    </row>
    <row r="169" spans="2:8" hidden="1" x14ac:dyDescent="0.25">
      <c r="B169" s="374">
        <f t="shared" si="6"/>
        <v>162</v>
      </c>
      <c r="C169" s="378"/>
      <c r="D169" s="377"/>
      <c r="E169" s="239"/>
      <c r="F169" s="239"/>
      <c r="G169" s="375" t="str">
        <f t="shared" si="7"/>
        <v/>
      </c>
      <c r="H169" s="376" t="str">
        <f t="shared" si="8"/>
        <v/>
      </c>
    </row>
    <row r="170" spans="2:8" hidden="1" x14ac:dyDescent="0.25">
      <c r="B170" s="374">
        <f t="shared" si="6"/>
        <v>163</v>
      </c>
      <c r="C170" s="378"/>
      <c r="D170" s="377"/>
      <c r="E170" s="239"/>
      <c r="F170" s="239"/>
      <c r="G170" s="375" t="str">
        <f t="shared" si="7"/>
        <v/>
      </c>
      <c r="H170" s="376" t="str">
        <f t="shared" si="8"/>
        <v/>
      </c>
    </row>
    <row r="171" spans="2:8" hidden="1" x14ac:dyDescent="0.25">
      <c r="B171" s="374">
        <f t="shared" si="6"/>
        <v>164</v>
      </c>
      <c r="C171" s="378"/>
      <c r="D171" s="377"/>
      <c r="E171" s="239"/>
      <c r="F171" s="239"/>
      <c r="G171" s="375" t="str">
        <f t="shared" si="7"/>
        <v/>
      </c>
      <c r="H171" s="376" t="str">
        <f t="shared" si="8"/>
        <v/>
      </c>
    </row>
    <row r="172" spans="2:8" hidden="1" x14ac:dyDescent="0.25">
      <c r="B172" s="374">
        <f t="shared" si="6"/>
        <v>165</v>
      </c>
      <c r="C172" s="378"/>
      <c r="D172" s="377"/>
      <c r="E172" s="239"/>
      <c r="F172" s="239"/>
      <c r="G172" s="375" t="str">
        <f t="shared" si="7"/>
        <v/>
      </c>
      <c r="H172" s="376" t="str">
        <f t="shared" si="8"/>
        <v/>
      </c>
    </row>
    <row r="173" spans="2:8" hidden="1" x14ac:dyDescent="0.25">
      <c r="B173" s="374">
        <f t="shared" si="6"/>
        <v>166</v>
      </c>
      <c r="C173" s="378"/>
      <c r="D173" s="377"/>
      <c r="E173" s="239"/>
      <c r="F173" s="239"/>
      <c r="G173" s="375" t="str">
        <f t="shared" si="7"/>
        <v/>
      </c>
      <c r="H173" s="376" t="str">
        <f t="shared" si="8"/>
        <v/>
      </c>
    </row>
    <row r="174" spans="2:8" hidden="1" x14ac:dyDescent="0.25">
      <c r="B174" s="374">
        <f t="shared" si="6"/>
        <v>167</v>
      </c>
      <c r="C174" s="378"/>
      <c r="D174" s="377"/>
      <c r="E174" s="239"/>
      <c r="F174" s="239"/>
      <c r="G174" s="375" t="str">
        <f t="shared" si="7"/>
        <v/>
      </c>
      <c r="H174" s="376" t="str">
        <f t="shared" si="8"/>
        <v/>
      </c>
    </row>
    <row r="175" spans="2:8" hidden="1" x14ac:dyDescent="0.25">
      <c r="B175" s="374">
        <f t="shared" si="6"/>
        <v>168</v>
      </c>
      <c r="C175" s="378"/>
      <c r="D175" s="377"/>
      <c r="E175" s="239"/>
      <c r="F175" s="239"/>
      <c r="G175" s="375" t="str">
        <f t="shared" si="7"/>
        <v/>
      </c>
      <c r="H175" s="376" t="str">
        <f t="shared" si="8"/>
        <v/>
      </c>
    </row>
    <row r="176" spans="2:8" hidden="1" x14ac:dyDescent="0.25">
      <c r="B176" s="374">
        <f t="shared" si="6"/>
        <v>169</v>
      </c>
      <c r="C176" s="378"/>
      <c r="D176" s="377"/>
      <c r="E176" s="239"/>
      <c r="F176" s="239"/>
      <c r="G176" s="375" t="str">
        <f t="shared" si="7"/>
        <v/>
      </c>
      <c r="H176" s="376" t="str">
        <f t="shared" si="8"/>
        <v/>
      </c>
    </row>
    <row r="177" spans="2:8" hidden="1" x14ac:dyDescent="0.25">
      <c r="B177" s="374">
        <f t="shared" si="6"/>
        <v>170</v>
      </c>
      <c r="C177" s="378"/>
      <c r="D177" s="377"/>
      <c r="E177" s="239"/>
      <c r="F177" s="239"/>
      <c r="G177" s="375" t="str">
        <f t="shared" si="7"/>
        <v/>
      </c>
      <c r="H177" s="376" t="str">
        <f t="shared" si="8"/>
        <v/>
      </c>
    </row>
    <row r="178" spans="2:8" hidden="1" x14ac:dyDescent="0.25">
      <c r="B178" s="374">
        <f t="shared" si="6"/>
        <v>171</v>
      </c>
      <c r="C178" s="378"/>
      <c r="D178" s="377"/>
      <c r="E178" s="239"/>
      <c r="F178" s="239"/>
      <c r="G178" s="375" t="str">
        <f t="shared" si="7"/>
        <v/>
      </c>
      <c r="H178" s="376" t="str">
        <f t="shared" si="8"/>
        <v/>
      </c>
    </row>
    <row r="179" spans="2:8" hidden="1" x14ac:dyDescent="0.25">
      <c r="B179" s="374">
        <f t="shared" si="6"/>
        <v>172</v>
      </c>
      <c r="C179" s="378"/>
      <c r="D179" s="377"/>
      <c r="E179" s="239"/>
      <c r="F179" s="239"/>
      <c r="G179" s="375" t="str">
        <f t="shared" si="7"/>
        <v/>
      </c>
      <c r="H179" s="376" t="str">
        <f t="shared" si="8"/>
        <v/>
      </c>
    </row>
    <row r="180" spans="2:8" hidden="1" x14ac:dyDescent="0.25">
      <c r="B180" s="374">
        <f t="shared" si="6"/>
        <v>173</v>
      </c>
      <c r="C180" s="378"/>
      <c r="D180" s="377"/>
      <c r="E180" s="239"/>
      <c r="F180" s="239"/>
      <c r="G180" s="375" t="str">
        <f t="shared" si="7"/>
        <v/>
      </c>
      <c r="H180" s="376" t="str">
        <f t="shared" si="8"/>
        <v/>
      </c>
    </row>
    <row r="181" spans="2:8" hidden="1" x14ac:dyDescent="0.25">
      <c r="B181" s="374">
        <f t="shared" si="6"/>
        <v>174</v>
      </c>
      <c r="C181" s="378"/>
      <c r="D181" s="377"/>
      <c r="E181" s="239"/>
      <c r="F181" s="239"/>
      <c r="G181" s="375" t="str">
        <f t="shared" si="7"/>
        <v/>
      </c>
      <c r="H181" s="376" t="str">
        <f t="shared" si="8"/>
        <v/>
      </c>
    </row>
    <row r="182" spans="2:8" hidden="1" x14ac:dyDescent="0.25">
      <c r="B182" s="374">
        <f t="shared" si="6"/>
        <v>175</v>
      </c>
      <c r="C182" s="378"/>
      <c r="D182" s="377"/>
      <c r="E182" s="239"/>
      <c r="F182" s="239"/>
      <c r="G182" s="375" t="str">
        <f t="shared" si="7"/>
        <v/>
      </c>
      <c r="H182" s="376" t="str">
        <f t="shared" si="8"/>
        <v/>
      </c>
    </row>
    <row r="183" spans="2:8" hidden="1" x14ac:dyDescent="0.25">
      <c r="B183" s="374">
        <f t="shared" si="6"/>
        <v>176</v>
      </c>
      <c r="C183" s="378"/>
      <c r="D183" s="377"/>
      <c r="E183" s="239"/>
      <c r="F183" s="239"/>
      <c r="G183" s="375" t="str">
        <f t="shared" si="7"/>
        <v/>
      </c>
      <c r="H183" s="376" t="str">
        <f t="shared" si="8"/>
        <v/>
      </c>
    </row>
    <row r="184" spans="2:8" hidden="1" x14ac:dyDescent="0.25">
      <c r="B184" s="374">
        <f t="shared" si="6"/>
        <v>177</v>
      </c>
      <c r="C184" s="378"/>
      <c r="D184" s="377"/>
      <c r="E184" s="239"/>
      <c r="F184" s="239"/>
      <c r="G184" s="375" t="str">
        <f t="shared" si="7"/>
        <v/>
      </c>
      <c r="H184" s="376" t="str">
        <f t="shared" si="8"/>
        <v/>
      </c>
    </row>
    <row r="185" spans="2:8" hidden="1" x14ac:dyDescent="0.25">
      <c r="B185" s="374">
        <f t="shared" si="6"/>
        <v>178</v>
      </c>
      <c r="C185" s="378"/>
      <c r="D185" s="377"/>
      <c r="E185" s="239"/>
      <c r="F185" s="239"/>
      <c r="G185" s="375" t="str">
        <f t="shared" si="7"/>
        <v/>
      </c>
      <c r="H185" s="376" t="str">
        <f t="shared" si="8"/>
        <v/>
      </c>
    </row>
    <row r="186" spans="2:8" hidden="1" x14ac:dyDescent="0.25">
      <c r="B186" s="374">
        <f t="shared" si="6"/>
        <v>179</v>
      </c>
      <c r="C186" s="378"/>
      <c r="D186" s="377"/>
      <c r="E186" s="239"/>
      <c r="F186" s="239"/>
      <c r="G186" s="375" t="str">
        <f t="shared" si="7"/>
        <v/>
      </c>
      <c r="H186" s="376" t="str">
        <f t="shared" si="8"/>
        <v/>
      </c>
    </row>
    <row r="187" spans="2:8" hidden="1" x14ac:dyDescent="0.25">
      <c r="B187" s="374">
        <f t="shared" si="6"/>
        <v>180</v>
      </c>
      <c r="C187" s="378"/>
      <c r="D187" s="377"/>
      <c r="E187" s="239"/>
      <c r="F187" s="239"/>
      <c r="G187" s="375" t="str">
        <f t="shared" si="7"/>
        <v/>
      </c>
      <c r="H187" s="376" t="str">
        <f t="shared" si="8"/>
        <v/>
      </c>
    </row>
    <row r="188" spans="2:8" hidden="1" x14ac:dyDescent="0.25">
      <c r="B188" s="374">
        <f t="shared" si="6"/>
        <v>181</v>
      </c>
      <c r="C188" s="378"/>
      <c r="D188" s="377"/>
      <c r="E188" s="239"/>
      <c r="F188" s="239"/>
      <c r="G188" s="375" t="str">
        <f t="shared" si="7"/>
        <v/>
      </c>
      <c r="H188" s="376" t="str">
        <f t="shared" si="8"/>
        <v/>
      </c>
    </row>
    <row r="189" spans="2:8" hidden="1" x14ac:dyDescent="0.25">
      <c r="B189" s="374">
        <f t="shared" si="6"/>
        <v>182</v>
      </c>
      <c r="C189" s="378"/>
      <c r="D189" s="377"/>
      <c r="E189" s="239"/>
      <c r="F189" s="239"/>
      <c r="G189" s="375" t="str">
        <f t="shared" si="7"/>
        <v/>
      </c>
      <c r="H189" s="376" t="str">
        <f t="shared" si="8"/>
        <v/>
      </c>
    </row>
    <row r="190" spans="2:8" hidden="1" x14ac:dyDescent="0.25">
      <c r="B190" s="374">
        <f t="shared" si="6"/>
        <v>183</v>
      </c>
      <c r="C190" s="378"/>
      <c r="D190" s="377"/>
      <c r="E190" s="239"/>
      <c r="F190" s="239"/>
      <c r="G190" s="375" t="str">
        <f t="shared" si="7"/>
        <v/>
      </c>
      <c r="H190" s="376" t="str">
        <f t="shared" si="8"/>
        <v/>
      </c>
    </row>
    <row r="191" spans="2:8" hidden="1" x14ac:dyDescent="0.25">
      <c r="B191" s="374">
        <f t="shared" si="6"/>
        <v>184</v>
      </c>
      <c r="C191" s="378"/>
      <c r="D191" s="377"/>
      <c r="E191" s="239"/>
      <c r="F191" s="239"/>
      <c r="G191" s="375" t="str">
        <f t="shared" si="7"/>
        <v/>
      </c>
      <c r="H191" s="376" t="str">
        <f t="shared" si="8"/>
        <v/>
      </c>
    </row>
    <row r="192" spans="2:8" hidden="1" x14ac:dyDescent="0.25">
      <c r="B192" s="374">
        <f t="shared" si="6"/>
        <v>185</v>
      </c>
      <c r="C192" s="378"/>
      <c r="D192" s="377"/>
      <c r="E192" s="239"/>
      <c r="F192" s="239"/>
      <c r="G192" s="375" t="str">
        <f t="shared" si="7"/>
        <v/>
      </c>
      <c r="H192" s="376" t="str">
        <f t="shared" si="8"/>
        <v/>
      </c>
    </row>
    <row r="193" spans="2:8" hidden="1" x14ac:dyDescent="0.25">
      <c r="B193" s="374">
        <f t="shared" si="6"/>
        <v>186</v>
      </c>
      <c r="C193" s="378"/>
      <c r="D193" s="377"/>
      <c r="E193" s="239"/>
      <c r="F193" s="239"/>
      <c r="G193" s="375" t="str">
        <f t="shared" si="7"/>
        <v/>
      </c>
      <c r="H193" s="376" t="str">
        <f t="shared" si="8"/>
        <v/>
      </c>
    </row>
    <row r="194" spans="2:8" hidden="1" x14ac:dyDescent="0.25">
      <c r="B194" s="374">
        <f t="shared" si="6"/>
        <v>187</v>
      </c>
      <c r="C194" s="378"/>
      <c r="D194" s="377"/>
      <c r="E194" s="239"/>
      <c r="F194" s="239"/>
      <c r="G194" s="375" t="str">
        <f t="shared" si="7"/>
        <v/>
      </c>
      <c r="H194" s="376" t="str">
        <f t="shared" si="8"/>
        <v/>
      </c>
    </row>
    <row r="195" spans="2:8" hidden="1" x14ac:dyDescent="0.25">
      <c r="B195" s="374">
        <f t="shared" si="6"/>
        <v>188</v>
      </c>
      <c r="C195" s="378"/>
      <c r="D195" s="377"/>
      <c r="E195" s="239"/>
      <c r="F195" s="239"/>
      <c r="G195" s="375" t="str">
        <f t="shared" si="7"/>
        <v/>
      </c>
      <c r="H195" s="376" t="str">
        <f t="shared" si="8"/>
        <v/>
      </c>
    </row>
    <row r="196" spans="2:8" hidden="1" x14ac:dyDescent="0.25">
      <c r="B196" s="374">
        <f t="shared" si="6"/>
        <v>189</v>
      </c>
      <c r="C196" s="378"/>
      <c r="D196" s="377"/>
      <c r="E196" s="239"/>
      <c r="F196" s="239"/>
      <c r="G196" s="375" t="str">
        <f t="shared" si="7"/>
        <v/>
      </c>
      <c r="H196" s="376" t="str">
        <f t="shared" si="8"/>
        <v/>
      </c>
    </row>
    <row r="197" spans="2:8" hidden="1" x14ac:dyDescent="0.25">
      <c r="B197" s="374">
        <f t="shared" si="6"/>
        <v>190</v>
      </c>
      <c r="C197" s="378"/>
      <c r="D197" s="377"/>
      <c r="E197" s="239"/>
      <c r="F197" s="239"/>
      <c r="G197" s="375" t="str">
        <f t="shared" si="7"/>
        <v/>
      </c>
      <c r="H197" s="376" t="str">
        <f t="shared" si="8"/>
        <v/>
      </c>
    </row>
    <row r="198" spans="2:8" hidden="1" x14ac:dyDescent="0.25">
      <c r="B198" s="374">
        <f t="shared" si="6"/>
        <v>191</v>
      </c>
      <c r="C198" s="378"/>
      <c r="D198" s="377"/>
      <c r="E198" s="239"/>
      <c r="F198" s="239"/>
      <c r="G198" s="375" t="str">
        <f t="shared" si="7"/>
        <v/>
      </c>
      <c r="H198" s="376" t="str">
        <f t="shared" si="8"/>
        <v/>
      </c>
    </row>
    <row r="199" spans="2:8" hidden="1" x14ac:dyDescent="0.25">
      <c r="B199" s="374">
        <f t="shared" si="6"/>
        <v>192</v>
      </c>
      <c r="C199" s="378"/>
      <c r="D199" s="377"/>
      <c r="E199" s="239"/>
      <c r="F199" s="239"/>
      <c r="G199" s="375" t="str">
        <f t="shared" si="7"/>
        <v/>
      </c>
      <c r="H199" s="376" t="str">
        <f t="shared" si="8"/>
        <v/>
      </c>
    </row>
    <row r="200" spans="2:8" hidden="1" x14ac:dyDescent="0.25">
      <c r="B200" s="374">
        <f t="shared" si="6"/>
        <v>193</v>
      </c>
      <c r="C200" s="378"/>
      <c r="D200" s="377"/>
      <c r="E200" s="239"/>
      <c r="F200" s="239"/>
      <c r="G200" s="375" t="str">
        <f t="shared" si="7"/>
        <v/>
      </c>
      <c r="H200" s="376" t="str">
        <f t="shared" si="8"/>
        <v/>
      </c>
    </row>
    <row r="201" spans="2:8" hidden="1" x14ac:dyDescent="0.25">
      <c r="B201" s="374">
        <f t="shared" ref="B201:B207" si="9">B200+1</f>
        <v>194</v>
      </c>
      <c r="C201" s="378"/>
      <c r="D201" s="377"/>
      <c r="E201" s="239"/>
      <c r="F201" s="239"/>
      <c r="G201" s="375" t="str">
        <f t="shared" si="7"/>
        <v/>
      </c>
      <c r="H201" s="376" t="str">
        <f t="shared" si="8"/>
        <v/>
      </c>
    </row>
    <row r="202" spans="2:8" hidden="1" x14ac:dyDescent="0.25">
      <c r="B202" s="374">
        <f t="shared" si="9"/>
        <v>195</v>
      </c>
      <c r="C202" s="378"/>
      <c r="D202" s="377"/>
      <c r="E202" s="239"/>
      <c r="F202" s="239"/>
      <c r="G202" s="375" t="str">
        <f t="shared" ref="G202:G238" si="10">IF(E202="","",E202-F202)</f>
        <v/>
      </c>
      <c r="H202" s="376" t="str">
        <f t="shared" si="8"/>
        <v/>
      </c>
    </row>
    <row r="203" spans="2:8" hidden="1" x14ac:dyDescent="0.25">
      <c r="B203" s="374">
        <f t="shared" si="9"/>
        <v>196</v>
      </c>
      <c r="C203" s="378"/>
      <c r="D203" s="377"/>
      <c r="E203" s="239"/>
      <c r="F203" s="239"/>
      <c r="G203" s="375" t="str">
        <f t="shared" si="10"/>
        <v/>
      </c>
      <c r="H203" s="376" t="str">
        <f t="shared" si="8"/>
        <v/>
      </c>
    </row>
    <row r="204" spans="2:8" hidden="1" x14ac:dyDescent="0.25">
      <c r="B204" s="374">
        <f t="shared" si="9"/>
        <v>197</v>
      </c>
      <c r="C204" s="378"/>
      <c r="D204" s="377"/>
      <c r="E204" s="239"/>
      <c r="F204" s="239"/>
      <c r="G204" s="375" t="str">
        <f t="shared" si="10"/>
        <v/>
      </c>
      <c r="H204" s="376" t="str">
        <f t="shared" si="8"/>
        <v/>
      </c>
    </row>
    <row r="205" spans="2:8" hidden="1" x14ac:dyDescent="0.25">
      <c r="B205" s="374">
        <f t="shared" si="9"/>
        <v>198</v>
      </c>
      <c r="C205" s="378"/>
      <c r="D205" s="377"/>
      <c r="E205" s="239"/>
      <c r="F205" s="239"/>
      <c r="G205" s="375" t="str">
        <f t="shared" si="10"/>
        <v/>
      </c>
      <c r="H205" s="376" t="str">
        <f t="shared" si="8"/>
        <v/>
      </c>
    </row>
    <row r="206" spans="2:8" hidden="1" x14ac:dyDescent="0.25">
      <c r="B206" s="374">
        <f t="shared" si="9"/>
        <v>199</v>
      </c>
      <c r="C206" s="378"/>
      <c r="D206" s="377"/>
      <c r="E206" s="239"/>
      <c r="F206" s="239"/>
      <c r="G206" s="375" t="str">
        <f t="shared" si="10"/>
        <v/>
      </c>
      <c r="H206" s="376" t="str">
        <f t="shared" si="8"/>
        <v/>
      </c>
    </row>
    <row r="207" spans="2:8" ht="13.5" hidden="1" thickBot="1" x14ac:dyDescent="0.3">
      <c r="B207" s="384">
        <f t="shared" si="9"/>
        <v>200</v>
      </c>
      <c r="C207" s="385"/>
      <c r="D207" s="386"/>
      <c r="E207" s="243"/>
      <c r="F207" s="243"/>
      <c r="G207" s="387" t="str">
        <f t="shared" si="10"/>
        <v/>
      </c>
      <c r="H207" s="376" t="str">
        <f t="shared" si="8"/>
        <v/>
      </c>
    </row>
    <row r="208" spans="2:8" ht="13.5" thickBot="1" x14ac:dyDescent="0.3">
      <c r="B208" s="354"/>
      <c r="G208" s="388"/>
      <c r="H208" s="376"/>
    </row>
    <row r="209" spans="2:8" ht="14.25" thickTop="1" thickBot="1" x14ac:dyDescent="0.3">
      <c r="D209" s="245"/>
      <c r="E209" s="232"/>
      <c r="F209" s="232" t="s">
        <v>43</v>
      </c>
      <c r="G209" s="246">
        <f>SUM(G8:G207)</f>
        <v>0</v>
      </c>
      <c r="H209" s="376"/>
    </row>
    <row r="210" spans="2:8" ht="13.5" thickTop="1" x14ac:dyDescent="0.25">
      <c r="F210" s="232"/>
      <c r="H210" s="362"/>
    </row>
    <row r="211" spans="2:8" ht="14.25" customHeight="1" x14ac:dyDescent="0.25">
      <c r="B211" s="389">
        <v>1</v>
      </c>
      <c r="C211" s="390" t="s">
        <v>61</v>
      </c>
      <c r="D211" s="390"/>
      <c r="E211" s="131"/>
      <c r="F211" s="131"/>
      <c r="H211" s="376" t="str">
        <f>IF(D35&lt;&gt;"","ja","")</f>
        <v/>
      </c>
    </row>
    <row r="212" spans="2:8" ht="26.25" customHeight="1" x14ac:dyDescent="0.25">
      <c r="B212" s="389">
        <v>2</v>
      </c>
      <c r="C212" s="391" t="s">
        <v>62</v>
      </c>
      <c r="D212" s="391"/>
      <c r="H212" s="392"/>
    </row>
    <row r="213" spans="2:8" ht="14.25" customHeight="1" x14ac:dyDescent="0.25">
      <c r="B213" s="389"/>
      <c r="C213" s="393"/>
      <c r="D213" s="393"/>
      <c r="H213" s="392"/>
    </row>
    <row r="214" spans="2:8" ht="14.25" customHeight="1" x14ac:dyDescent="0.25">
      <c r="B214" s="389"/>
      <c r="C214" s="393"/>
      <c r="D214" s="393"/>
      <c r="H214" s="392"/>
    </row>
    <row r="215" spans="2:8" ht="14.25" customHeight="1" x14ac:dyDescent="0.25">
      <c r="B215" s="389"/>
      <c r="C215" s="394"/>
      <c r="D215" s="394"/>
      <c r="H215" s="392"/>
    </row>
    <row r="216" spans="2:8" x14ac:dyDescent="0.25">
      <c r="H216" s="392"/>
    </row>
    <row r="217" spans="2:8" x14ac:dyDescent="0.25">
      <c r="H217" s="392"/>
    </row>
    <row r="218" spans="2:8" x14ac:dyDescent="0.25">
      <c r="H218" s="392"/>
    </row>
    <row r="219" spans="2:8" x14ac:dyDescent="0.25">
      <c r="H219" s="392"/>
    </row>
    <row r="220" spans="2:8" x14ac:dyDescent="0.25">
      <c r="H220" s="392"/>
    </row>
    <row r="221" spans="2:8" x14ac:dyDescent="0.25">
      <c r="H221" s="392"/>
    </row>
    <row r="222" spans="2:8" x14ac:dyDescent="0.25">
      <c r="H222" s="392"/>
    </row>
    <row r="223" spans="2:8" x14ac:dyDescent="0.25">
      <c r="H223" s="395"/>
    </row>
    <row r="224" spans="2:8" x14ac:dyDescent="0.25">
      <c r="H224" s="396"/>
    </row>
    <row r="225" spans="8:8" x14ac:dyDescent="0.25">
      <c r="H225" s="362"/>
    </row>
    <row r="226" spans="8:8" x14ac:dyDescent="0.25">
      <c r="H226" s="368"/>
    </row>
    <row r="227" spans="8:8" x14ac:dyDescent="0.25">
      <c r="H227" s="392"/>
    </row>
    <row r="228" spans="8:8" x14ac:dyDescent="0.25">
      <c r="H228" s="392"/>
    </row>
    <row r="229" spans="8:8" x14ac:dyDescent="0.25">
      <c r="H229" s="392"/>
    </row>
    <row r="230" spans="8:8" x14ac:dyDescent="0.25">
      <c r="H230" s="392"/>
    </row>
    <row r="231" spans="8:8" x14ac:dyDescent="0.25">
      <c r="H231" s="392"/>
    </row>
    <row r="232" spans="8:8" x14ac:dyDescent="0.25">
      <c r="H232" s="392"/>
    </row>
    <row r="233" spans="8:8" x14ac:dyDescent="0.25">
      <c r="H233" s="392"/>
    </row>
    <row r="234" spans="8:8" x14ac:dyDescent="0.25">
      <c r="H234" s="392"/>
    </row>
    <row r="235" spans="8:8" x14ac:dyDescent="0.25">
      <c r="H235" s="392"/>
    </row>
    <row r="236" spans="8:8" x14ac:dyDescent="0.25">
      <c r="H236" s="392"/>
    </row>
    <row r="237" spans="8:8" x14ac:dyDescent="0.25">
      <c r="H237" s="392"/>
    </row>
    <row r="238" spans="8:8" x14ac:dyDescent="0.25">
      <c r="H238" s="395"/>
    </row>
    <row r="239" spans="8:8" x14ac:dyDescent="0.25">
      <c r="H239" s="396"/>
    </row>
    <row r="240" spans="8:8" x14ac:dyDescent="0.25">
      <c r="H240" s="362"/>
    </row>
    <row r="241" spans="8:8" x14ac:dyDescent="0.25">
      <c r="H241" s="368"/>
    </row>
    <row r="242" spans="8:8" x14ac:dyDescent="0.25">
      <c r="H242" s="392"/>
    </row>
    <row r="243" spans="8:8" x14ac:dyDescent="0.25">
      <c r="H243" s="392"/>
    </row>
    <row r="244" spans="8:8" x14ac:dyDescent="0.25">
      <c r="H244" s="392"/>
    </row>
    <row r="245" spans="8:8" x14ac:dyDescent="0.25">
      <c r="H245" s="392"/>
    </row>
    <row r="246" spans="8:8" x14ac:dyDescent="0.25">
      <c r="H246" s="392"/>
    </row>
    <row r="247" spans="8:8" x14ac:dyDescent="0.25">
      <c r="H247" s="392"/>
    </row>
    <row r="248" spans="8:8" x14ac:dyDescent="0.25">
      <c r="H248" s="392"/>
    </row>
    <row r="249" spans="8:8" x14ac:dyDescent="0.25">
      <c r="H249" s="392"/>
    </row>
    <row r="250" spans="8:8" x14ac:dyDescent="0.25">
      <c r="H250" s="392"/>
    </row>
    <row r="251" spans="8:8" x14ac:dyDescent="0.25">
      <c r="H251" s="392"/>
    </row>
    <row r="252" spans="8:8" x14ac:dyDescent="0.25">
      <c r="H252" s="392"/>
    </row>
    <row r="253" spans="8:8" x14ac:dyDescent="0.25">
      <c r="H253" s="395"/>
    </row>
    <row r="254" spans="8:8" x14ac:dyDescent="0.25">
      <c r="H254" s="396"/>
    </row>
    <row r="255" spans="8:8" x14ac:dyDescent="0.25">
      <c r="H255" s="362"/>
    </row>
    <row r="256" spans="8:8" x14ac:dyDescent="0.25">
      <c r="H256" s="368"/>
    </row>
    <row r="257" spans="8:8" x14ac:dyDescent="0.25">
      <c r="H257" s="392"/>
    </row>
    <row r="258" spans="8:8" x14ac:dyDescent="0.25">
      <c r="H258" s="392"/>
    </row>
    <row r="259" spans="8:8" x14ac:dyDescent="0.25">
      <c r="H259" s="392"/>
    </row>
    <row r="260" spans="8:8" x14ac:dyDescent="0.25">
      <c r="H260" s="392"/>
    </row>
    <row r="261" spans="8:8" x14ac:dyDescent="0.25">
      <c r="H261" s="392"/>
    </row>
    <row r="262" spans="8:8" x14ac:dyDescent="0.25">
      <c r="H262" s="392"/>
    </row>
    <row r="263" spans="8:8" x14ac:dyDescent="0.25">
      <c r="H263" s="392"/>
    </row>
    <row r="264" spans="8:8" x14ac:dyDescent="0.25">
      <c r="H264" s="392"/>
    </row>
    <row r="265" spans="8:8" x14ac:dyDescent="0.25">
      <c r="H265" s="392"/>
    </row>
    <row r="266" spans="8:8" x14ac:dyDescent="0.25">
      <c r="H266" s="392"/>
    </row>
    <row r="267" spans="8:8" x14ac:dyDescent="0.25">
      <c r="H267" s="392"/>
    </row>
    <row r="268" spans="8:8" x14ac:dyDescent="0.25">
      <c r="H268" s="362"/>
    </row>
    <row r="269" spans="8:8" x14ac:dyDescent="0.25">
      <c r="H269" s="362"/>
    </row>
    <row r="270" spans="8:8" x14ac:dyDescent="0.25">
      <c r="H270" s="362"/>
    </row>
    <row r="271" spans="8:8" x14ac:dyDescent="0.25">
      <c r="H271" s="362"/>
    </row>
    <row r="272" spans="8:8" x14ac:dyDescent="0.25">
      <c r="H272" s="362"/>
    </row>
    <row r="273" spans="8:8" x14ac:dyDescent="0.25">
      <c r="H273" s="362"/>
    </row>
    <row r="274" spans="8:8" x14ac:dyDescent="0.25">
      <c r="H274" s="362"/>
    </row>
    <row r="275" spans="8:8" x14ac:dyDescent="0.25">
      <c r="H275" s="362"/>
    </row>
    <row r="276" spans="8:8" x14ac:dyDescent="0.25">
      <c r="H276" s="362"/>
    </row>
    <row r="277" spans="8:8" x14ac:dyDescent="0.25">
      <c r="H277" s="362"/>
    </row>
    <row r="278" spans="8:8" x14ac:dyDescent="0.25">
      <c r="H278" s="362"/>
    </row>
    <row r="279" spans="8:8" x14ac:dyDescent="0.25">
      <c r="H279" s="362"/>
    </row>
    <row r="280" spans="8:8" x14ac:dyDescent="0.25">
      <c r="H280" s="362"/>
    </row>
    <row r="281" spans="8:8" x14ac:dyDescent="0.25">
      <c r="H281" s="362"/>
    </row>
    <row r="282" spans="8:8" x14ac:dyDescent="0.25">
      <c r="H282" s="362"/>
    </row>
  </sheetData>
  <sheetProtection algorithmName="SHA-512" hashValue="2+Z03ANsuCx1E1jtjN3448a1oaUT5jN6Q+GxPvgsoVUncusRdND9Cry6pWe+njpycLdLGXEvOoatTrIfIziMbQ==" saltValue="9e9KR733aOBBqIhgkLFMig==" spinCount="100000" sheet="1" objects="1" scenarios="1" selectLockedCells="1" autoFilter="0"/>
  <protectedRanges>
    <protectedRange sqref="B31:D207 G8:G207 C8:D30" name="Fremdleistungen"/>
    <protectedRange sqref="H211 H8:H209" name="Personal"/>
    <protectedRange sqref="E8:F207" name="Personal_1"/>
  </protectedRanges>
  <autoFilter ref="H7:H207">
    <filterColumn colId="0">
      <customFilters>
        <customFilter operator="notEqual" val=" "/>
      </customFilters>
    </filterColumn>
  </autoFilter>
  <mergeCells count="6">
    <mergeCell ref="B2:G2"/>
    <mergeCell ref="C211:D211"/>
    <mergeCell ref="C212:D212"/>
    <mergeCell ref="C213:D213"/>
    <mergeCell ref="C214:D214"/>
    <mergeCell ref="C215:D215"/>
  </mergeCells>
  <dataValidations count="2">
    <dataValidation type="decimal" allowBlank="1" showInputMessage="1" showErrorMessage="1" sqref="E8:E207">
      <formula1>-1000000</formula1>
      <formula2>1000000</formula2>
    </dataValidation>
    <dataValidation type="decimal" operator="greaterThanOrEqual" allowBlank="1" showInputMessage="1" showErrorMessage="1" sqref="F8:G207">
      <formula1>0</formula1>
    </dataValidation>
  </dataValidations>
  <printOptions horizontalCentered="1"/>
  <pageMargins left="0.39370078740157483" right="0.39370078740157483" top="0.39370078740157483" bottom="0.39370078740157483" header="0.51181102362204722" footer="0.51181102362204722"/>
  <pageSetup paperSize="9"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greaterThan" id="{3A6FB3C2-2A32-4913-8EF8-293CA26894D1}">
            <xm:f>#REF!</xm:f>
            <x14:dxf>
              <font>
                <color rgb="FFFF0000"/>
              </font>
            </x14:dxf>
          </x14:cfRule>
          <xm:sqref>C8:C207</xm:sqref>
        </x14:conditionalFormatting>
      </x14:conditionalFormattings>
    </ex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itle="Fehlerhaftes Rechnungsdatum" error="Das Rechnungsdatum darf nicht nach dem aktuellen Abrechnungszeitraum liegen.">
          <x14:formula1>
            <xm:f>INDIRECT("'" &amp; Export!$A$22 &amp; "'!$L$23")</xm:f>
          </x14:formula1>
          <xm:sqref>C8:C207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_IuK" filterMode="1">
    <pageSetUpPr fitToPage="1"/>
  </sheetPr>
  <dimension ref="A1:N284"/>
  <sheetViews>
    <sheetView showGridLines="0" showRowColHeaders="0" zoomScaleNormal="100" workbookViewId="0">
      <selection activeCell="F30" sqref="F30"/>
    </sheetView>
  </sheetViews>
  <sheetFormatPr baseColWidth="10" defaultRowHeight="12.75" x14ac:dyDescent="0.25"/>
  <cols>
    <col min="1" max="1" width="2.42578125" style="1" customWidth="1"/>
    <col min="2" max="2" width="5" style="456" customWidth="1"/>
    <col min="3" max="3" width="16.7109375" style="319" customWidth="1"/>
    <col min="4" max="4" width="50" style="1" customWidth="1"/>
    <col min="5" max="6" width="16.7109375" style="458" customWidth="1"/>
    <col min="7" max="7" width="10.85546875" style="1" customWidth="1"/>
    <col min="8" max="8" width="11" style="1" customWidth="1"/>
    <col min="9" max="9" width="15.7109375" style="1" customWidth="1"/>
    <col min="10" max="10" width="3.85546875" style="228" customWidth="1"/>
    <col min="11" max="11" width="3" style="1" customWidth="1"/>
    <col min="12" max="14" width="13.7109375" style="1" customWidth="1"/>
    <col min="15" max="16384" width="11.42578125" style="1"/>
  </cols>
  <sheetData>
    <row r="1" spans="1:10" ht="9" customHeight="1" x14ac:dyDescent="0.25">
      <c r="B1" s="398"/>
      <c r="C1" s="398"/>
      <c r="D1" s="399"/>
      <c r="E1" s="400"/>
      <c r="F1" s="400"/>
      <c r="G1" s="400"/>
      <c r="H1" s="400"/>
      <c r="I1" s="400"/>
      <c r="J1" s="195"/>
    </row>
    <row r="2" spans="1:10" ht="22.5" customHeight="1" x14ac:dyDescent="0.25">
      <c r="B2" s="398" t="s">
        <v>17</v>
      </c>
      <c r="C2" s="398"/>
      <c r="D2" s="398"/>
      <c r="E2" s="398"/>
      <c r="F2" s="398"/>
      <c r="G2" s="398"/>
      <c r="H2" s="398"/>
      <c r="I2" s="398"/>
      <c r="J2" s="201"/>
    </row>
    <row r="3" spans="1:10" ht="8.25" customHeight="1" x14ac:dyDescent="0.25">
      <c r="B3" s="401"/>
      <c r="C3" s="1"/>
      <c r="E3" s="401"/>
      <c r="F3" s="401"/>
      <c r="G3" s="401"/>
      <c r="H3" s="401"/>
      <c r="I3" s="401"/>
      <c r="J3" s="201"/>
    </row>
    <row r="4" spans="1:10" s="402" customFormat="1" ht="17.25" customHeight="1" x14ac:dyDescent="0.3">
      <c r="B4" s="403"/>
      <c r="C4" s="404" t="str">
        <f>Material!C4</f>
        <v>Abrechnungszeitraum:</v>
      </c>
      <c r="D4" s="404"/>
      <c r="E4" s="405"/>
      <c r="F4" s="405"/>
      <c r="G4" s="405"/>
      <c r="H4" s="405"/>
      <c r="I4" s="406" t="s">
        <v>64</v>
      </c>
      <c r="J4" s="407"/>
    </row>
    <row r="5" spans="1:10" ht="19.5" customHeight="1" thickBot="1" x14ac:dyDescent="0.3">
      <c r="A5" s="408"/>
      <c r="B5" s="408"/>
      <c r="C5" s="317"/>
      <c r="D5" s="409"/>
      <c r="E5" s="1"/>
      <c r="F5" s="1"/>
      <c r="J5" s="1"/>
    </row>
    <row r="6" spans="1:10" ht="27" customHeight="1" thickTop="1" x14ac:dyDescent="0.25">
      <c r="B6" s="410" t="s">
        <v>37</v>
      </c>
      <c r="C6" s="411" t="s">
        <v>56</v>
      </c>
      <c r="D6" s="412" t="s">
        <v>57</v>
      </c>
      <c r="E6" s="413" t="s">
        <v>58</v>
      </c>
      <c r="F6" s="413" t="s">
        <v>65</v>
      </c>
      <c r="G6" s="414" t="s">
        <v>66</v>
      </c>
      <c r="H6" s="415" t="s">
        <v>67</v>
      </c>
      <c r="I6" s="416"/>
      <c r="J6" s="228" t="s">
        <v>41</v>
      </c>
    </row>
    <row r="7" spans="1:10" ht="12.75" customHeight="1" thickBot="1" x14ac:dyDescent="0.3">
      <c r="B7" s="417"/>
      <c r="C7" s="418"/>
      <c r="D7" s="419"/>
      <c r="E7" s="420"/>
      <c r="F7" s="421"/>
      <c r="G7" s="422" t="s">
        <v>68</v>
      </c>
      <c r="H7" s="422" t="s">
        <v>69</v>
      </c>
      <c r="I7" s="423" t="s">
        <v>70</v>
      </c>
      <c r="J7" s="331" t="s">
        <v>42</v>
      </c>
    </row>
    <row r="8" spans="1:10" ht="13.5" thickTop="1" x14ac:dyDescent="0.25">
      <c r="A8" s="424"/>
      <c r="B8" s="425">
        <v>1</v>
      </c>
      <c r="C8" s="426"/>
      <c r="D8" s="427"/>
      <c r="E8" s="428"/>
      <c r="F8" s="428"/>
      <c r="G8" s="429"/>
      <c r="H8" s="429"/>
      <c r="I8" s="430" t="str">
        <f>IF(ISBLANK(E8),"",IF(OR(G8="",H8=""),"NA",(E8-F8)*MIN(H8,G8)/G8))</f>
        <v/>
      </c>
      <c r="J8" s="331" t="s">
        <v>42</v>
      </c>
    </row>
    <row r="9" spans="1:10" x14ac:dyDescent="0.2">
      <c r="A9" s="424"/>
      <c r="B9" s="431">
        <f>B8+1</f>
        <v>2</v>
      </c>
      <c r="C9" s="332"/>
      <c r="D9" s="432"/>
      <c r="E9" s="428"/>
      <c r="F9" s="428"/>
      <c r="G9" s="429"/>
      <c r="H9" s="429"/>
      <c r="I9" s="433" t="str">
        <f t="shared" ref="I9:I72" si="0">IF(ISBLANK(E9),"",IF(OR(G9="",H9=""),"NA",(E9-F9)*MIN(H9,G9)/G9))</f>
        <v/>
      </c>
      <c r="J9" s="331" t="s">
        <v>42</v>
      </c>
    </row>
    <row r="10" spans="1:10" x14ac:dyDescent="0.25">
      <c r="A10" s="424"/>
      <c r="B10" s="431">
        <f t="shared" ref="B10:B73" si="1">B9+1</f>
        <v>3</v>
      </c>
      <c r="C10" s="332"/>
      <c r="D10" s="427"/>
      <c r="E10" s="428"/>
      <c r="F10" s="428"/>
      <c r="G10" s="429"/>
      <c r="H10" s="429"/>
      <c r="I10" s="433" t="str">
        <f t="shared" si="0"/>
        <v/>
      </c>
      <c r="J10" s="331" t="s">
        <v>42</v>
      </c>
    </row>
    <row r="11" spans="1:10" x14ac:dyDescent="0.25">
      <c r="A11" s="424"/>
      <c r="B11" s="431">
        <f t="shared" si="1"/>
        <v>4</v>
      </c>
      <c r="C11" s="332"/>
      <c r="D11" s="427"/>
      <c r="E11" s="428"/>
      <c r="F11" s="428"/>
      <c r="G11" s="429"/>
      <c r="H11" s="429"/>
      <c r="I11" s="433" t="str">
        <f t="shared" si="0"/>
        <v/>
      </c>
      <c r="J11" s="331" t="s">
        <v>42</v>
      </c>
    </row>
    <row r="12" spans="1:10" x14ac:dyDescent="0.25">
      <c r="A12" s="424"/>
      <c r="B12" s="431">
        <f t="shared" si="1"/>
        <v>5</v>
      </c>
      <c r="C12" s="332"/>
      <c r="D12" s="427"/>
      <c r="E12" s="428"/>
      <c r="F12" s="428"/>
      <c r="G12" s="429"/>
      <c r="H12" s="429"/>
      <c r="I12" s="433" t="str">
        <f t="shared" si="0"/>
        <v/>
      </c>
      <c r="J12" s="331" t="s">
        <v>42</v>
      </c>
    </row>
    <row r="13" spans="1:10" x14ac:dyDescent="0.25">
      <c r="A13" s="424"/>
      <c r="B13" s="431">
        <f t="shared" si="1"/>
        <v>6</v>
      </c>
      <c r="C13" s="332"/>
      <c r="D13" s="427"/>
      <c r="E13" s="428"/>
      <c r="F13" s="428"/>
      <c r="G13" s="429"/>
      <c r="H13" s="429"/>
      <c r="I13" s="433" t="str">
        <f t="shared" si="0"/>
        <v/>
      </c>
      <c r="J13" s="331" t="s">
        <v>42</v>
      </c>
    </row>
    <row r="14" spans="1:10" x14ac:dyDescent="0.25">
      <c r="A14" s="424"/>
      <c r="B14" s="431">
        <f t="shared" si="1"/>
        <v>7</v>
      </c>
      <c r="C14" s="332"/>
      <c r="D14" s="427"/>
      <c r="E14" s="428"/>
      <c r="F14" s="428"/>
      <c r="G14" s="429"/>
      <c r="H14" s="429"/>
      <c r="I14" s="433" t="str">
        <f t="shared" si="0"/>
        <v/>
      </c>
      <c r="J14" s="331" t="s">
        <v>42</v>
      </c>
    </row>
    <row r="15" spans="1:10" x14ac:dyDescent="0.25">
      <c r="A15" s="424"/>
      <c r="B15" s="431">
        <f t="shared" si="1"/>
        <v>8</v>
      </c>
      <c r="C15" s="332"/>
      <c r="D15" s="427"/>
      <c r="E15" s="428"/>
      <c r="F15" s="428"/>
      <c r="G15" s="429"/>
      <c r="H15" s="429"/>
      <c r="I15" s="433" t="str">
        <f t="shared" si="0"/>
        <v/>
      </c>
      <c r="J15" s="331" t="s">
        <v>42</v>
      </c>
    </row>
    <row r="16" spans="1:10" x14ac:dyDescent="0.25">
      <c r="A16" s="424"/>
      <c r="B16" s="431">
        <f t="shared" si="1"/>
        <v>9</v>
      </c>
      <c r="C16" s="332"/>
      <c r="D16" s="427"/>
      <c r="E16" s="428"/>
      <c r="F16" s="428"/>
      <c r="G16" s="429"/>
      <c r="H16" s="429"/>
      <c r="I16" s="433" t="str">
        <f t="shared" si="0"/>
        <v/>
      </c>
      <c r="J16" s="331" t="s">
        <v>42</v>
      </c>
    </row>
    <row r="17" spans="1:14" x14ac:dyDescent="0.25">
      <c r="A17" s="424"/>
      <c r="B17" s="431">
        <f t="shared" si="1"/>
        <v>10</v>
      </c>
      <c r="C17" s="332"/>
      <c r="D17" s="427"/>
      <c r="E17" s="428"/>
      <c r="F17" s="428"/>
      <c r="G17" s="429"/>
      <c r="H17" s="429"/>
      <c r="I17" s="433" t="str">
        <f t="shared" si="0"/>
        <v/>
      </c>
      <c r="J17" s="331" t="s">
        <v>42</v>
      </c>
    </row>
    <row r="18" spans="1:14" x14ac:dyDescent="0.25">
      <c r="A18" s="424"/>
      <c r="B18" s="431">
        <f t="shared" si="1"/>
        <v>11</v>
      </c>
      <c r="C18" s="332"/>
      <c r="D18" s="427"/>
      <c r="E18" s="434"/>
      <c r="F18" s="428"/>
      <c r="G18" s="429"/>
      <c r="H18" s="429"/>
      <c r="I18" s="433" t="str">
        <f t="shared" si="0"/>
        <v/>
      </c>
      <c r="J18" s="331" t="s">
        <v>42</v>
      </c>
    </row>
    <row r="19" spans="1:14" x14ac:dyDescent="0.25">
      <c r="A19" s="424"/>
      <c r="B19" s="431">
        <f>B18+1</f>
        <v>12</v>
      </c>
      <c r="C19" s="332"/>
      <c r="D19" s="427"/>
      <c r="E19" s="434"/>
      <c r="F19" s="434"/>
      <c r="G19" s="435"/>
      <c r="H19" s="429"/>
      <c r="I19" s="433" t="str">
        <f t="shared" si="0"/>
        <v/>
      </c>
      <c r="J19" s="331" t="s">
        <v>42</v>
      </c>
    </row>
    <row r="20" spans="1:14" x14ac:dyDescent="0.25">
      <c r="A20" s="424"/>
      <c r="B20" s="431">
        <f t="shared" si="1"/>
        <v>13</v>
      </c>
      <c r="C20" s="332"/>
      <c r="D20" s="427"/>
      <c r="E20" s="434"/>
      <c r="F20" s="434"/>
      <c r="G20" s="435"/>
      <c r="H20" s="429"/>
      <c r="I20" s="433" t="str">
        <f>IF(ISBLANK(E20),"",IF(OR(G20="",H20=""),"NA",(E20-F20)*MIN(H20,G20)/G20))</f>
        <v/>
      </c>
      <c r="J20" s="331" t="s">
        <v>42</v>
      </c>
    </row>
    <row r="21" spans="1:14" x14ac:dyDescent="0.25">
      <c r="A21" s="424"/>
      <c r="B21" s="431">
        <f t="shared" si="1"/>
        <v>14</v>
      </c>
      <c r="C21" s="332"/>
      <c r="D21" s="436"/>
      <c r="E21" s="434"/>
      <c r="F21" s="434"/>
      <c r="G21" s="435"/>
      <c r="H21" s="435"/>
      <c r="I21" s="433" t="str">
        <f t="shared" si="0"/>
        <v/>
      </c>
      <c r="J21" s="331" t="s">
        <v>42</v>
      </c>
      <c r="L21" s="408"/>
      <c r="M21" s="408"/>
      <c r="N21" s="408"/>
    </row>
    <row r="22" spans="1:14" x14ac:dyDescent="0.25">
      <c r="A22" s="424"/>
      <c r="B22" s="431">
        <f t="shared" si="1"/>
        <v>15</v>
      </c>
      <c r="C22" s="332"/>
      <c r="D22" s="436"/>
      <c r="E22" s="434"/>
      <c r="F22" s="434"/>
      <c r="G22" s="435"/>
      <c r="H22" s="435"/>
      <c r="I22" s="433" t="str">
        <f t="shared" si="0"/>
        <v/>
      </c>
      <c r="J22" s="331" t="s">
        <v>42</v>
      </c>
      <c r="L22" s="106"/>
      <c r="M22" s="106"/>
      <c r="N22" s="106"/>
    </row>
    <row r="23" spans="1:14" x14ac:dyDescent="0.25">
      <c r="A23" s="424"/>
      <c r="B23" s="431">
        <f t="shared" si="1"/>
        <v>16</v>
      </c>
      <c r="C23" s="332"/>
      <c r="D23" s="436"/>
      <c r="E23" s="434"/>
      <c r="F23" s="434"/>
      <c r="G23" s="437"/>
      <c r="H23" s="437"/>
      <c r="I23" s="433" t="str">
        <f t="shared" si="0"/>
        <v/>
      </c>
      <c r="J23" s="331" t="s">
        <v>42</v>
      </c>
      <c r="L23" s="216"/>
      <c r="M23" s="106"/>
      <c r="N23" s="106"/>
    </row>
    <row r="24" spans="1:14" x14ac:dyDescent="0.25">
      <c r="A24" s="424"/>
      <c r="B24" s="431">
        <f t="shared" si="1"/>
        <v>17</v>
      </c>
      <c r="C24" s="332"/>
      <c r="D24" s="436"/>
      <c r="E24" s="434"/>
      <c r="F24" s="434"/>
      <c r="G24" s="435"/>
      <c r="H24" s="435"/>
      <c r="I24" s="433" t="str">
        <f t="shared" si="0"/>
        <v/>
      </c>
      <c r="J24" s="331" t="s">
        <v>42</v>
      </c>
      <c r="L24" s="438"/>
      <c r="M24" s="216"/>
      <c r="N24" s="216"/>
    </row>
    <row r="25" spans="1:14" x14ac:dyDescent="0.25">
      <c r="A25" s="424"/>
      <c r="B25" s="431">
        <f t="shared" si="1"/>
        <v>18</v>
      </c>
      <c r="C25" s="332"/>
      <c r="D25" s="436"/>
      <c r="E25" s="434"/>
      <c r="F25" s="434"/>
      <c r="G25" s="435"/>
      <c r="H25" s="435"/>
      <c r="I25" s="433" t="str">
        <f t="shared" si="0"/>
        <v/>
      </c>
      <c r="J25" s="331" t="s">
        <v>42</v>
      </c>
      <c r="L25" s="106"/>
      <c r="M25" s="438"/>
      <c r="N25" s="438"/>
    </row>
    <row r="26" spans="1:14" x14ac:dyDescent="0.25">
      <c r="A26" s="424"/>
      <c r="B26" s="431">
        <f t="shared" si="1"/>
        <v>19</v>
      </c>
      <c r="C26" s="332"/>
      <c r="D26" s="436"/>
      <c r="E26" s="434"/>
      <c r="F26" s="434"/>
      <c r="G26" s="435"/>
      <c r="H26" s="435"/>
      <c r="I26" s="433" t="str">
        <f t="shared" si="0"/>
        <v/>
      </c>
      <c r="J26" s="331" t="s">
        <v>42</v>
      </c>
      <c r="L26" s="439"/>
      <c r="M26" s="106"/>
      <c r="N26" s="106"/>
    </row>
    <row r="27" spans="1:14" x14ac:dyDescent="0.25">
      <c r="A27" s="424"/>
      <c r="B27" s="431">
        <f t="shared" si="1"/>
        <v>20</v>
      </c>
      <c r="C27" s="332"/>
      <c r="D27" s="436"/>
      <c r="E27" s="434"/>
      <c r="F27" s="434"/>
      <c r="G27" s="435"/>
      <c r="H27" s="435"/>
      <c r="I27" s="433" t="str">
        <f t="shared" si="0"/>
        <v/>
      </c>
      <c r="J27" s="331" t="s">
        <v>42</v>
      </c>
      <c r="L27" s="439"/>
      <c r="M27" s="106"/>
      <c r="N27" s="106"/>
    </row>
    <row r="28" spans="1:14" x14ac:dyDescent="0.25">
      <c r="A28" s="424"/>
      <c r="B28" s="431">
        <f t="shared" si="1"/>
        <v>21</v>
      </c>
      <c r="C28" s="332"/>
      <c r="D28" s="436"/>
      <c r="E28" s="434"/>
      <c r="F28" s="434"/>
      <c r="G28" s="435"/>
      <c r="H28" s="435"/>
      <c r="I28" s="433" t="str">
        <f t="shared" si="0"/>
        <v/>
      </c>
      <c r="J28" s="331" t="s">
        <v>42</v>
      </c>
      <c r="L28" s="218"/>
      <c r="M28" s="106"/>
      <c r="N28" s="106"/>
    </row>
    <row r="29" spans="1:14" x14ac:dyDescent="0.25">
      <c r="A29" s="424"/>
      <c r="B29" s="431">
        <f t="shared" si="1"/>
        <v>22</v>
      </c>
      <c r="C29" s="332"/>
      <c r="D29" s="436"/>
      <c r="E29" s="434"/>
      <c r="F29" s="434"/>
      <c r="G29" s="435"/>
      <c r="H29" s="435"/>
      <c r="I29" s="433" t="str">
        <f t="shared" si="0"/>
        <v/>
      </c>
      <c r="J29" s="331" t="s">
        <v>42</v>
      </c>
      <c r="L29" s="440"/>
      <c r="M29" s="106"/>
      <c r="N29" s="106"/>
    </row>
    <row r="30" spans="1:14" x14ac:dyDescent="0.25">
      <c r="A30" s="424"/>
      <c r="B30" s="431">
        <f t="shared" si="1"/>
        <v>23</v>
      </c>
      <c r="C30" s="332"/>
      <c r="D30" s="436"/>
      <c r="E30" s="434"/>
      <c r="F30" s="434"/>
      <c r="G30" s="435"/>
      <c r="H30" s="435"/>
      <c r="I30" s="433" t="str">
        <f t="shared" si="0"/>
        <v/>
      </c>
      <c r="J30" s="331" t="s">
        <v>42</v>
      </c>
      <c r="L30" s="440"/>
      <c r="M30" s="106"/>
      <c r="N30" s="106"/>
    </row>
    <row r="31" spans="1:14" x14ac:dyDescent="0.25">
      <c r="A31" s="424"/>
      <c r="B31" s="431">
        <f t="shared" si="1"/>
        <v>24</v>
      </c>
      <c r="C31" s="332"/>
      <c r="D31" s="436"/>
      <c r="E31" s="434"/>
      <c r="F31" s="434"/>
      <c r="G31" s="435"/>
      <c r="H31" s="435"/>
      <c r="I31" s="433" t="str">
        <f t="shared" si="0"/>
        <v/>
      </c>
      <c r="J31" s="331" t="s">
        <v>42</v>
      </c>
      <c r="L31" s="440"/>
      <c r="M31" s="106"/>
      <c r="N31" s="106"/>
    </row>
    <row r="32" spans="1:14" x14ac:dyDescent="0.25">
      <c r="A32" s="424"/>
      <c r="B32" s="431">
        <f t="shared" si="1"/>
        <v>25</v>
      </c>
      <c r="C32" s="332"/>
      <c r="D32" s="436"/>
      <c r="E32" s="434"/>
      <c r="F32" s="434"/>
      <c r="G32" s="435"/>
      <c r="H32" s="435"/>
      <c r="I32" s="433" t="str">
        <f t="shared" si="0"/>
        <v/>
      </c>
      <c r="J32" s="331" t="s">
        <v>42</v>
      </c>
      <c r="L32" s="106"/>
      <c r="M32" s="106"/>
      <c r="N32" s="106"/>
    </row>
    <row r="33" spans="1:14" hidden="1" x14ac:dyDescent="0.25">
      <c r="A33" s="424"/>
      <c r="B33" s="431">
        <f t="shared" si="1"/>
        <v>26</v>
      </c>
      <c r="C33" s="332"/>
      <c r="D33" s="436"/>
      <c r="E33" s="434"/>
      <c r="F33" s="434"/>
      <c r="G33" s="435"/>
      <c r="H33" s="435"/>
      <c r="I33" s="433" t="str">
        <f t="shared" si="0"/>
        <v/>
      </c>
      <c r="J33" s="331" t="str">
        <f t="shared" ref="J33:J96" si="2">IF($I32&lt;&gt;"","ja","")</f>
        <v/>
      </c>
      <c r="L33" s="408"/>
      <c r="M33" s="408"/>
      <c r="N33" s="408"/>
    </row>
    <row r="34" spans="1:14" hidden="1" x14ac:dyDescent="0.25">
      <c r="A34" s="424"/>
      <c r="B34" s="431">
        <f t="shared" si="1"/>
        <v>27</v>
      </c>
      <c r="C34" s="332"/>
      <c r="D34" s="436"/>
      <c r="E34" s="434"/>
      <c r="F34" s="434"/>
      <c r="G34" s="435"/>
      <c r="H34" s="435"/>
      <c r="I34" s="433" t="str">
        <f t="shared" si="0"/>
        <v/>
      </c>
      <c r="J34" s="331" t="str">
        <f t="shared" si="2"/>
        <v/>
      </c>
    </row>
    <row r="35" spans="1:14" hidden="1" x14ac:dyDescent="0.25">
      <c r="A35" s="424"/>
      <c r="B35" s="431">
        <f t="shared" si="1"/>
        <v>28</v>
      </c>
      <c r="C35" s="332"/>
      <c r="D35" s="436"/>
      <c r="E35" s="434"/>
      <c r="F35" s="434"/>
      <c r="G35" s="435"/>
      <c r="H35" s="435"/>
      <c r="I35" s="433" t="str">
        <f t="shared" si="0"/>
        <v/>
      </c>
      <c r="J35" s="331" t="str">
        <f t="shared" si="2"/>
        <v/>
      </c>
    </row>
    <row r="36" spans="1:14" hidden="1" x14ac:dyDescent="0.25">
      <c r="A36" s="424"/>
      <c r="B36" s="431">
        <f t="shared" si="1"/>
        <v>29</v>
      </c>
      <c r="C36" s="332"/>
      <c r="D36" s="436"/>
      <c r="E36" s="434"/>
      <c r="F36" s="434"/>
      <c r="G36" s="435"/>
      <c r="H36" s="435"/>
      <c r="I36" s="433" t="str">
        <f t="shared" si="0"/>
        <v/>
      </c>
      <c r="J36" s="331" t="str">
        <f t="shared" si="2"/>
        <v/>
      </c>
    </row>
    <row r="37" spans="1:14" hidden="1" x14ac:dyDescent="0.25">
      <c r="A37" s="441"/>
      <c r="B37" s="431">
        <f t="shared" si="1"/>
        <v>30</v>
      </c>
      <c r="C37" s="332"/>
      <c r="D37" s="436"/>
      <c r="E37" s="434"/>
      <c r="F37" s="434"/>
      <c r="G37" s="435"/>
      <c r="H37" s="435"/>
      <c r="I37" s="433" t="str">
        <f t="shared" si="0"/>
        <v/>
      </c>
      <c r="J37" s="331" t="str">
        <f t="shared" si="2"/>
        <v/>
      </c>
    </row>
    <row r="38" spans="1:14" hidden="1" x14ac:dyDescent="0.25">
      <c r="A38" s="441"/>
      <c r="B38" s="431">
        <f t="shared" si="1"/>
        <v>31</v>
      </c>
      <c r="C38" s="332"/>
      <c r="D38" s="436"/>
      <c r="E38" s="434"/>
      <c r="F38" s="434"/>
      <c r="G38" s="435"/>
      <c r="H38" s="435"/>
      <c r="I38" s="433" t="str">
        <f t="shared" si="0"/>
        <v/>
      </c>
      <c r="J38" s="331" t="str">
        <f t="shared" si="2"/>
        <v/>
      </c>
    </row>
    <row r="39" spans="1:14" hidden="1" x14ac:dyDescent="0.25">
      <c r="A39" s="441"/>
      <c r="B39" s="431">
        <f t="shared" si="1"/>
        <v>32</v>
      </c>
      <c r="C39" s="332"/>
      <c r="D39" s="436"/>
      <c r="E39" s="434"/>
      <c r="F39" s="434"/>
      <c r="G39" s="435"/>
      <c r="H39" s="435"/>
      <c r="I39" s="433" t="str">
        <f t="shared" si="0"/>
        <v/>
      </c>
      <c r="J39" s="331" t="str">
        <f t="shared" si="2"/>
        <v/>
      </c>
    </row>
    <row r="40" spans="1:14" hidden="1" x14ac:dyDescent="0.25">
      <c r="A40" s="441"/>
      <c r="B40" s="431">
        <f t="shared" si="1"/>
        <v>33</v>
      </c>
      <c r="C40" s="332"/>
      <c r="D40" s="436"/>
      <c r="E40" s="434"/>
      <c r="F40" s="434"/>
      <c r="G40" s="435"/>
      <c r="H40" s="435"/>
      <c r="I40" s="433" t="str">
        <f t="shared" si="0"/>
        <v/>
      </c>
      <c r="J40" s="331" t="str">
        <f t="shared" si="2"/>
        <v/>
      </c>
    </row>
    <row r="41" spans="1:14" hidden="1" x14ac:dyDescent="0.25">
      <c r="A41" s="441"/>
      <c r="B41" s="431">
        <f t="shared" si="1"/>
        <v>34</v>
      </c>
      <c r="C41" s="332"/>
      <c r="D41" s="436"/>
      <c r="E41" s="434"/>
      <c r="F41" s="434"/>
      <c r="G41" s="435"/>
      <c r="H41" s="435"/>
      <c r="I41" s="433" t="str">
        <f t="shared" si="0"/>
        <v/>
      </c>
      <c r="J41" s="331" t="str">
        <f t="shared" si="2"/>
        <v/>
      </c>
    </row>
    <row r="42" spans="1:14" hidden="1" x14ac:dyDescent="0.25">
      <c r="A42" s="441"/>
      <c r="B42" s="431">
        <f t="shared" si="1"/>
        <v>35</v>
      </c>
      <c r="C42" s="332"/>
      <c r="D42" s="436"/>
      <c r="E42" s="434"/>
      <c r="F42" s="434"/>
      <c r="G42" s="435"/>
      <c r="H42" s="435"/>
      <c r="I42" s="433" t="str">
        <f t="shared" si="0"/>
        <v/>
      </c>
      <c r="J42" s="331" t="str">
        <f t="shared" si="2"/>
        <v/>
      </c>
    </row>
    <row r="43" spans="1:14" hidden="1" x14ac:dyDescent="0.25">
      <c r="A43" s="441"/>
      <c r="B43" s="431">
        <f t="shared" si="1"/>
        <v>36</v>
      </c>
      <c r="C43" s="332"/>
      <c r="D43" s="436"/>
      <c r="E43" s="434"/>
      <c r="F43" s="434"/>
      <c r="G43" s="435"/>
      <c r="H43" s="435"/>
      <c r="I43" s="433" t="str">
        <f t="shared" si="0"/>
        <v/>
      </c>
      <c r="J43" s="331" t="str">
        <f t="shared" si="2"/>
        <v/>
      </c>
    </row>
    <row r="44" spans="1:14" hidden="1" x14ac:dyDescent="0.25">
      <c r="A44" s="441"/>
      <c r="B44" s="431">
        <f t="shared" si="1"/>
        <v>37</v>
      </c>
      <c r="C44" s="332"/>
      <c r="D44" s="436"/>
      <c r="E44" s="434"/>
      <c r="F44" s="434"/>
      <c r="G44" s="435"/>
      <c r="H44" s="435"/>
      <c r="I44" s="433" t="str">
        <f t="shared" si="0"/>
        <v/>
      </c>
      <c r="J44" s="331" t="str">
        <f t="shared" si="2"/>
        <v/>
      </c>
    </row>
    <row r="45" spans="1:14" hidden="1" x14ac:dyDescent="0.25">
      <c r="A45" s="441"/>
      <c r="B45" s="431">
        <f t="shared" si="1"/>
        <v>38</v>
      </c>
      <c r="C45" s="332"/>
      <c r="D45" s="436"/>
      <c r="E45" s="434"/>
      <c r="F45" s="434"/>
      <c r="G45" s="435"/>
      <c r="H45" s="435"/>
      <c r="I45" s="433" t="str">
        <f t="shared" si="0"/>
        <v/>
      </c>
      <c r="J45" s="331" t="str">
        <f t="shared" si="2"/>
        <v/>
      </c>
    </row>
    <row r="46" spans="1:14" hidden="1" x14ac:dyDescent="0.25">
      <c r="A46" s="441"/>
      <c r="B46" s="431">
        <f t="shared" si="1"/>
        <v>39</v>
      </c>
      <c r="C46" s="332"/>
      <c r="D46" s="436"/>
      <c r="E46" s="434"/>
      <c r="F46" s="434"/>
      <c r="G46" s="435"/>
      <c r="H46" s="435"/>
      <c r="I46" s="433" t="str">
        <f t="shared" si="0"/>
        <v/>
      </c>
      <c r="J46" s="331" t="str">
        <f t="shared" si="2"/>
        <v/>
      </c>
    </row>
    <row r="47" spans="1:14" hidden="1" x14ac:dyDescent="0.25">
      <c r="A47" s="441"/>
      <c r="B47" s="431">
        <f t="shared" si="1"/>
        <v>40</v>
      </c>
      <c r="C47" s="332"/>
      <c r="D47" s="436"/>
      <c r="E47" s="434"/>
      <c r="F47" s="434"/>
      <c r="G47" s="435"/>
      <c r="H47" s="435"/>
      <c r="I47" s="433" t="str">
        <f t="shared" si="0"/>
        <v/>
      </c>
      <c r="J47" s="331" t="str">
        <f t="shared" si="2"/>
        <v/>
      </c>
    </row>
    <row r="48" spans="1:14" hidden="1" x14ac:dyDescent="0.25">
      <c r="A48" s="424"/>
      <c r="B48" s="431">
        <f t="shared" si="1"/>
        <v>41</v>
      </c>
      <c r="C48" s="332"/>
      <c r="D48" s="436"/>
      <c r="E48" s="434"/>
      <c r="F48" s="434"/>
      <c r="G48" s="435"/>
      <c r="H48" s="435"/>
      <c r="I48" s="433" t="str">
        <f t="shared" si="0"/>
        <v/>
      </c>
      <c r="J48" s="331" t="str">
        <f t="shared" si="2"/>
        <v/>
      </c>
    </row>
    <row r="49" spans="1:10" hidden="1" x14ac:dyDescent="0.25">
      <c r="A49" s="424"/>
      <c r="B49" s="431">
        <f t="shared" si="1"/>
        <v>42</v>
      </c>
      <c r="C49" s="332"/>
      <c r="D49" s="436"/>
      <c r="E49" s="434"/>
      <c r="F49" s="434"/>
      <c r="G49" s="435"/>
      <c r="H49" s="435"/>
      <c r="I49" s="433" t="str">
        <f t="shared" si="0"/>
        <v/>
      </c>
      <c r="J49" s="331" t="str">
        <f t="shared" si="2"/>
        <v/>
      </c>
    </row>
    <row r="50" spans="1:10" hidden="1" x14ac:dyDescent="0.25">
      <c r="A50" s="424"/>
      <c r="B50" s="431">
        <f t="shared" si="1"/>
        <v>43</v>
      </c>
      <c r="C50" s="332"/>
      <c r="D50" s="436"/>
      <c r="E50" s="434"/>
      <c r="F50" s="434"/>
      <c r="G50" s="435"/>
      <c r="H50" s="435"/>
      <c r="I50" s="433" t="str">
        <f t="shared" si="0"/>
        <v/>
      </c>
      <c r="J50" s="331" t="str">
        <f t="shared" si="2"/>
        <v/>
      </c>
    </row>
    <row r="51" spans="1:10" hidden="1" x14ac:dyDescent="0.25">
      <c r="A51" s="424"/>
      <c r="B51" s="431">
        <f t="shared" si="1"/>
        <v>44</v>
      </c>
      <c r="C51" s="332"/>
      <c r="D51" s="436"/>
      <c r="E51" s="434"/>
      <c r="F51" s="434"/>
      <c r="G51" s="435"/>
      <c r="H51" s="435"/>
      <c r="I51" s="433" t="str">
        <f t="shared" si="0"/>
        <v/>
      </c>
      <c r="J51" s="331" t="str">
        <f t="shared" si="2"/>
        <v/>
      </c>
    </row>
    <row r="52" spans="1:10" hidden="1" x14ac:dyDescent="0.25">
      <c r="A52" s="424"/>
      <c r="B52" s="431">
        <f t="shared" si="1"/>
        <v>45</v>
      </c>
      <c r="C52" s="332"/>
      <c r="D52" s="436"/>
      <c r="E52" s="434"/>
      <c r="F52" s="434"/>
      <c r="G52" s="435"/>
      <c r="H52" s="435"/>
      <c r="I52" s="433" t="str">
        <f t="shared" si="0"/>
        <v/>
      </c>
      <c r="J52" s="331" t="str">
        <f t="shared" si="2"/>
        <v/>
      </c>
    </row>
    <row r="53" spans="1:10" hidden="1" x14ac:dyDescent="0.25">
      <c r="A53" s="424"/>
      <c r="B53" s="431">
        <f t="shared" si="1"/>
        <v>46</v>
      </c>
      <c r="C53" s="332"/>
      <c r="D53" s="436"/>
      <c r="E53" s="434"/>
      <c r="F53" s="434"/>
      <c r="G53" s="435"/>
      <c r="H53" s="435"/>
      <c r="I53" s="433" t="str">
        <f t="shared" si="0"/>
        <v/>
      </c>
      <c r="J53" s="331" t="str">
        <f t="shared" si="2"/>
        <v/>
      </c>
    </row>
    <row r="54" spans="1:10" hidden="1" x14ac:dyDescent="0.25">
      <c r="A54" s="424"/>
      <c r="B54" s="431">
        <f t="shared" si="1"/>
        <v>47</v>
      </c>
      <c r="C54" s="332"/>
      <c r="D54" s="436"/>
      <c r="E54" s="434"/>
      <c r="F54" s="434"/>
      <c r="G54" s="435"/>
      <c r="H54" s="435"/>
      <c r="I54" s="433" t="str">
        <f t="shared" si="0"/>
        <v/>
      </c>
      <c r="J54" s="331" t="str">
        <f t="shared" si="2"/>
        <v/>
      </c>
    </row>
    <row r="55" spans="1:10" hidden="1" x14ac:dyDescent="0.25">
      <c r="A55" s="424"/>
      <c r="B55" s="431">
        <f t="shared" si="1"/>
        <v>48</v>
      </c>
      <c r="C55" s="332"/>
      <c r="D55" s="436"/>
      <c r="E55" s="434"/>
      <c r="F55" s="434"/>
      <c r="G55" s="435"/>
      <c r="H55" s="435"/>
      <c r="I55" s="433" t="str">
        <f t="shared" si="0"/>
        <v/>
      </c>
      <c r="J55" s="331" t="str">
        <f t="shared" si="2"/>
        <v/>
      </c>
    </row>
    <row r="56" spans="1:10" hidden="1" x14ac:dyDescent="0.25">
      <c r="A56" s="424"/>
      <c r="B56" s="431">
        <f t="shared" si="1"/>
        <v>49</v>
      </c>
      <c r="C56" s="332"/>
      <c r="D56" s="436"/>
      <c r="E56" s="434"/>
      <c r="F56" s="434"/>
      <c r="G56" s="435"/>
      <c r="H56" s="435"/>
      <c r="I56" s="433" t="str">
        <f t="shared" si="0"/>
        <v/>
      </c>
      <c r="J56" s="331" t="str">
        <f t="shared" si="2"/>
        <v/>
      </c>
    </row>
    <row r="57" spans="1:10" hidden="1" x14ac:dyDescent="0.25">
      <c r="A57" s="424"/>
      <c r="B57" s="431">
        <f t="shared" si="1"/>
        <v>50</v>
      </c>
      <c r="C57" s="332"/>
      <c r="D57" s="436"/>
      <c r="E57" s="434"/>
      <c r="F57" s="434"/>
      <c r="G57" s="435"/>
      <c r="H57" s="435"/>
      <c r="I57" s="433" t="str">
        <f t="shared" si="0"/>
        <v/>
      </c>
      <c r="J57" s="331" t="str">
        <f t="shared" si="2"/>
        <v/>
      </c>
    </row>
    <row r="58" spans="1:10" hidden="1" x14ac:dyDescent="0.25">
      <c r="A58" s="424"/>
      <c r="B58" s="431">
        <f t="shared" si="1"/>
        <v>51</v>
      </c>
      <c r="C58" s="332"/>
      <c r="D58" s="436"/>
      <c r="E58" s="434"/>
      <c r="F58" s="434"/>
      <c r="G58" s="435"/>
      <c r="H58" s="435"/>
      <c r="I58" s="433" t="str">
        <f t="shared" si="0"/>
        <v/>
      </c>
      <c r="J58" s="331" t="str">
        <f t="shared" si="2"/>
        <v/>
      </c>
    </row>
    <row r="59" spans="1:10" hidden="1" x14ac:dyDescent="0.25">
      <c r="A59" s="424"/>
      <c r="B59" s="431">
        <f t="shared" si="1"/>
        <v>52</v>
      </c>
      <c r="C59" s="332"/>
      <c r="D59" s="436"/>
      <c r="E59" s="434"/>
      <c r="F59" s="434"/>
      <c r="G59" s="435"/>
      <c r="H59" s="435"/>
      <c r="I59" s="433" t="str">
        <f t="shared" si="0"/>
        <v/>
      </c>
      <c r="J59" s="331" t="str">
        <f t="shared" si="2"/>
        <v/>
      </c>
    </row>
    <row r="60" spans="1:10" hidden="1" x14ac:dyDescent="0.25">
      <c r="A60" s="424"/>
      <c r="B60" s="431">
        <f t="shared" si="1"/>
        <v>53</v>
      </c>
      <c r="C60" s="332"/>
      <c r="D60" s="436"/>
      <c r="E60" s="434"/>
      <c r="F60" s="434"/>
      <c r="G60" s="435"/>
      <c r="H60" s="435"/>
      <c r="I60" s="433" t="str">
        <f t="shared" si="0"/>
        <v/>
      </c>
      <c r="J60" s="331" t="str">
        <f t="shared" si="2"/>
        <v/>
      </c>
    </row>
    <row r="61" spans="1:10" hidden="1" x14ac:dyDescent="0.25">
      <c r="A61" s="424"/>
      <c r="B61" s="431">
        <f t="shared" si="1"/>
        <v>54</v>
      </c>
      <c r="C61" s="332"/>
      <c r="D61" s="436"/>
      <c r="E61" s="434"/>
      <c r="F61" s="434"/>
      <c r="G61" s="435"/>
      <c r="H61" s="435"/>
      <c r="I61" s="433" t="str">
        <f t="shared" si="0"/>
        <v/>
      </c>
      <c r="J61" s="331" t="str">
        <f t="shared" si="2"/>
        <v/>
      </c>
    </row>
    <row r="62" spans="1:10" hidden="1" x14ac:dyDescent="0.25">
      <c r="A62" s="424"/>
      <c r="B62" s="431">
        <f t="shared" si="1"/>
        <v>55</v>
      </c>
      <c r="C62" s="332"/>
      <c r="D62" s="436"/>
      <c r="E62" s="434"/>
      <c r="F62" s="434"/>
      <c r="G62" s="435"/>
      <c r="H62" s="435"/>
      <c r="I62" s="433" t="str">
        <f t="shared" si="0"/>
        <v/>
      </c>
      <c r="J62" s="331" t="str">
        <f t="shared" si="2"/>
        <v/>
      </c>
    </row>
    <row r="63" spans="1:10" hidden="1" x14ac:dyDescent="0.25">
      <c r="A63" s="424"/>
      <c r="B63" s="431">
        <f t="shared" si="1"/>
        <v>56</v>
      </c>
      <c r="C63" s="332"/>
      <c r="D63" s="436"/>
      <c r="E63" s="434"/>
      <c r="F63" s="434"/>
      <c r="G63" s="435"/>
      <c r="H63" s="435"/>
      <c r="I63" s="433" t="str">
        <f t="shared" si="0"/>
        <v/>
      </c>
      <c r="J63" s="331" t="str">
        <f t="shared" si="2"/>
        <v/>
      </c>
    </row>
    <row r="64" spans="1:10" hidden="1" x14ac:dyDescent="0.25">
      <c r="A64" s="424"/>
      <c r="B64" s="431">
        <f t="shared" si="1"/>
        <v>57</v>
      </c>
      <c r="C64" s="332"/>
      <c r="D64" s="436"/>
      <c r="E64" s="434"/>
      <c r="F64" s="434"/>
      <c r="G64" s="435"/>
      <c r="H64" s="435"/>
      <c r="I64" s="433" t="str">
        <f t="shared" si="0"/>
        <v/>
      </c>
      <c r="J64" s="331" t="str">
        <f t="shared" si="2"/>
        <v/>
      </c>
    </row>
    <row r="65" spans="1:10" hidden="1" x14ac:dyDescent="0.25">
      <c r="A65" s="424"/>
      <c r="B65" s="431">
        <f t="shared" si="1"/>
        <v>58</v>
      </c>
      <c r="C65" s="332"/>
      <c r="D65" s="436"/>
      <c r="E65" s="434"/>
      <c r="F65" s="434"/>
      <c r="G65" s="435"/>
      <c r="H65" s="435"/>
      <c r="I65" s="433" t="str">
        <f t="shared" si="0"/>
        <v/>
      </c>
      <c r="J65" s="331" t="str">
        <f t="shared" si="2"/>
        <v/>
      </c>
    </row>
    <row r="66" spans="1:10" hidden="1" x14ac:dyDescent="0.25">
      <c r="A66" s="424"/>
      <c r="B66" s="431">
        <f t="shared" si="1"/>
        <v>59</v>
      </c>
      <c r="C66" s="332"/>
      <c r="D66" s="436"/>
      <c r="E66" s="434"/>
      <c r="F66" s="434"/>
      <c r="G66" s="435"/>
      <c r="H66" s="435"/>
      <c r="I66" s="433" t="str">
        <f t="shared" si="0"/>
        <v/>
      </c>
      <c r="J66" s="331" t="str">
        <f t="shared" si="2"/>
        <v/>
      </c>
    </row>
    <row r="67" spans="1:10" hidden="1" x14ac:dyDescent="0.25">
      <c r="A67" s="424"/>
      <c r="B67" s="431">
        <f t="shared" si="1"/>
        <v>60</v>
      </c>
      <c r="C67" s="332"/>
      <c r="D67" s="436"/>
      <c r="E67" s="434"/>
      <c r="F67" s="434"/>
      <c r="G67" s="435"/>
      <c r="H67" s="435"/>
      <c r="I67" s="433" t="str">
        <f t="shared" si="0"/>
        <v/>
      </c>
      <c r="J67" s="331" t="str">
        <f t="shared" si="2"/>
        <v/>
      </c>
    </row>
    <row r="68" spans="1:10" hidden="1" x14ac:dyDescent="0.25">
      <c r="A68" s="424"/>
      <c r="B68" s="431">
        <f t="shared" si="1"/>
        <v>61</v>
      </c>
      <c r="C68" s="332"/>
      <c r="D68" s="436"/>
      <c r="E68" s="434"/>
      <c r="F68" s="434"/>
      <c r="G68" s="435"/>
      <c r="H68" s="435"/>
      <c r="I68" s="433" t="str">
        <f t="shared" si="0"/>
        <v/>
      </c>
      <c r="J68" s="331" t="str">
        <f t="shared" si="2"/>
        <v/>
      </c>
    </row>
    <row r="69" spans="1:10" hidden="1" x14ac:dyDescent="0.25">
      <c r="A69" s="424"/>
      <c r="B69" s="431">
        <f t="shared" si="1"/>
        <v>62</v>
      </c>
      <c r="C69" s="332"/>
      <c r="D69" s="436"/>
      <c r="E69" s="434"/>
      <c r="F69" s="434"/>
      <c r="G69" s="435"/>
      <c r="H69" s="435"/>
      <c r="I69" s="433" t="str">
        <f t="shared" si="0"/>
        <v/>
      </c>
      <c r="J69" s="331" t="str">
        <f t="shared" si="2"/>
        <v/>
      </c>
    </row>
    <row r="70" spans="1:10" hidden="1" x14ac:dyDescent="0.25">
      <c r="A70" s="424"/>
      <c r="B70" s="431">
        <f t="shared" si="1"/>
        <v>63</v>
      </c>
      <c r="C70" s="332"/>
      <c r="D70" s="436"/>
      <c r="E70" s="434"/>
      <c r="F70" s="434"/>
      <c r="G70" s="435"/>
      <c r="H70" s="435"/>
      <c r="I70" s="433" t="str">
        <f t="shared" si="0"/>
        <v/>
      </c>
      <c r="J70" s="331" t="str">
        <f t="shared" si="2"/>
        <v/>
      </c>
    </row>
    <row r="71" spans="1:10" hidden="1" x14ac:dyDescent="0.25">
      <c r="A71" s="424"/>
      <c r="B71" s="431">
        <f t="shared" si="1"/>
        <v>64</v>
      </c>
      <c r="C71" s="332"/>
      <c r="D71" s="436"/>
      <c r="E71" s="434"/>
      <c r="F71" s="434"/>
      <c r="G71" s="435"/>
      <c r="H71" s="435"/>
      <c r="I71" s="433" t="str">
        <f t="shared" si="0"/>
        <v/>
      </c>
      <c r="J71" s="331" t="str">
        <f t="shared" si="2"/>
        <v/>
      </c>
    </row>
    <row r="72" spans="1:10" hidden="1" x14ac:dyDescent="0.25">
      <c r="A72" s="424"/>
      <c r="B72" s="431">
        <f t="shared" si="1"/>
        <v>65</v>
      </c>
      <c r="C72" s="332"/>
      <c r="D72" s="436"/>
      <c r="E72" s="434"/>
      <c r="F72" s="434"/>
      <c r="G72" s="435"/>
      <c r="H72" s="435"/>
      <c r="I72" s="433" t="str">
        <f t="shared" si="0"/>
        <v/>
      </c>
      <c r="J72" s="331" t="str">
        <f t="shared" si="2"/>
        <v/>
      </c>
    </row>
    <row r="73" spans="1:10" hidden="1" x14ac:dyDescent="0.25">
      <c r="A73" s="424"/>
      <c r="B73" s="431">
        <f t="shared" si="1"/>
        <v>66</v>
      </c>
      <c r="C73" s="332"/>
      <c r="D73" s="436"/>
      <c r="E73" s="434"/>
      <c r="F73" s="434"/>
      <c r="G73" s="435"/>
      <c r="H73" s="435"/>
      <c r="I73" s="433" t="str">
        <f t="shared" ref="I73:I136" si="3">IF(ISBLANK(E73),"",IF(OR(G73="",H73=""),"NA",(E73-F73)*MIN(H73,G73)/G73))</f>
        <v/>
      </c>
      <c r="J73" s="331" t="str">
        <f t="shared" si="2"/>
        <v/>
      </c>
    </row>
    <row r="74" spans="1:10" hidden="1" x14ac:dyDescent="0.25">
      <c r="A74" s="424"/>
      <c r="B74" s="431">
        <f t="shared" ref="B74:B137" si="4">B73+1</f>
        <v>67</v>
      </c>
      <c r="C74" s="332"/>
      <c r="D74" s="436"/>
      <c r="E74" s="434"/>
      <c r="F74" s="434"/>
      <c r="G74" s="435"/>
      <c r="H74" s="435"/>
      <c r="I74" s="433" t="str">
        <f t="shared" si="3"/>
        <v/>
      </c>
      <c r="J74" s="331" t="str">
        <f t="shared" si="2"/>
        <v/>
      </c>
    </row>
    <row r="75" spans="1:10" hidden="1" x14ac:dyDescent="0.25">
      <c r="A75" s="424"/>
      <c r="B75" s="431">
        <f t="shared" si="4"/>
        <v>68</v>
      </c>
      <c r="C75" s="332"/>
      <c r="D75" s="436"/>
      <c r="E75" s="434"/>
      <c r="F75" s="434"/>
      <c r="G75" s="435"/>
      <c r="H75" s="435"/>
      <c r="I75" s="433" t="str">
        <f t="shared" si="3"/>
        <v/>
      </c>
      <c r="J75" s="331" t="str">
        <f t="shared" si="2"/>
        <v/>
      </c>
    </row>
    <row r="76" spans="1:10" hidden="1" x14ac:dyDescent="0.25">
      <c r="A76" s="424"/>
      <c r="B76" s="431">
        <f t="shared" si="4"/>
        <v>69</v>
      </c>
      <c r="C76" s="332"/>
      <c r="D76" s="436"/>
      <c r="E76" s="434"/>
      <c r="F76" s="434"/>
      <c r="G76" s="435"/>
      <c r="H76" s="435"/>
      <c r="I76" s="433" t="str">
        <f t="shared" si="3"/>
        <v/>
      </c>
      <c r="J76" s="331" t="str">
        <f t="shared" si="2"/>
        <v/>
      </c>
    </row>
    <row r="77" spans="1:10" hidden="1" x14ac:dyDescent="0.25">
      <c r="A77" s="424"/>
      <c r="B77" s="431">
        <f t="shared" si="4"/>
        <v>70</v>
      </c>
      <c r="C77" s="332"/>
      <c r="D77" s="436"/>
      <c r="E77" s="434"/>
      <c r="F77" s="434"/>
      <c r="G77" s="435"/>
      <c r="H77" s="435"/>
      <c r="I77" s="433" t="str">
        <f t="shared" si="3"/>
        <v/>
      </c>
      <c r="J77" s="331" t="str">
        <f t="shared" si="2"/>
        <v/>
      </c>
    </row>
    <row r="78" spans="1:10" hidden="1" x14ac:dyDescent="0.25">
      <c r="A78" s="424"/>
      <c r="B78" s="431">
        <f t="shared" si="4"/>
        <v>71</v>
      </c>
      <c r="C78" s="332"/>
      <c r="D78" s="436"/>
      <c r="E78" s="434"/>
      <c r="F78" s="434"/>
      <c r="G78" s="435"/>
      <c r="H78" s="435"/>
      <c r="I78" s="433" t="str">
        <f t="shared" si="3"/>
        <v/>
      </c>
      <c r="J78" s="331" t="str">
        <f t="shared" si="2"/>
        <v/>
      </c>
    </row>
    <row r="79" spans="1:10" hidden="1" x14ac:dyDescent="0.25">
      <c r="A79" s="424"/>
      <c r="B79" s="431">
        <f t="shared" si="4"/>
        <v>72</v>
      </c>
      <c r="C79" s="332"/>
      <c r="D79" s="436"/>
      <c r="E79" s="434"/>
      <c r="F79" s="434"/>
      <c r="G79" s="435"/>
      <c r="H79" s="435"/>
      <c r="I79" s="433" t="str">
        <f t="shared" si="3"/>
        <v/>
      </c>
      <c r="J79" s="331" t="str">
        <f t="shared" si="2"/>
        <v/>
      </c>
    </row>
    <row r="80" spans="1:10" hidden="1" x14ac:dyDescent="0.25">
      <c r="A80" s="424"/>
      <c r="B80" s="431">
        <f t="shared" si="4"/>
        <v>73</v>
      </c>
      <c r="C80" s="332"/>
      <c r="D80" s="436"/>
      <c r="E80" s="434"/>
      <c r="F80" s="434"/>
      <c r="G80" s="435"/>
      <c r="H80" s="435"/>
      <c r="I80" s="433" t="str">
        <f t="shared" si="3"/>
        <v/>
      </c>
      <c r="J80" s="331" t="str">
        <f t="shared" si="2"/>
        <v/>
      </c>
    </row>
    <row r="81" spans="1:10" hidden="1" x14ac:dyDescent="0.25">
      <c r="A81" s="424"/>
      <c r="B81" s="431">
        <f t="shared" si="4"/>
        <v>74</v>
      </c>
      <c r="C81" s="332"/>
      <c r="D81" s="436"/>
      <c r="E81" s="434"/>
      <c r="F81" s="434"/>
      <c r="G81" s="435"/>
      <c r="H81" s="435"/>
      <c r="I81" s="433" t="str">
        <f t="shared" si="3"/>
        <v/>
      </c>
      <c r="J81" s="331" t="str">
        <f t="shared" si="2"/>
        <v/>
      </c>
    </row>
    <row r="82" spans="1:10" hidden="1" x14ac:dyDescent="0.25">
      <c r="A82" s="424"/>
      <c r="B82" s="431">
        <f t="shared" si="4"/>
        <v>75</v>
      </c>
      <c r="C82" s="332"/>
      <c r="D82" s="436"/>
      <c r="E82" s="434"/>
      <c r="F82" s="434"/>
      <c r="G82" s="435"/>
      <c r="H82" s="435"/>
      <c r="I82" s="433" t="str">
        <f t="shared" si="3"/>
        <v/>
      </c>
      <c r="J82" s="331" t="str">
        <f t="shared" si="2"/>
        <v/>
      </c>
    </row>
    <row r="83" spans="1:10" hidden="1" x14ac:dyDescent="0.25">
      <c r="A83" s="424"/>
      <c r="B83" s="431">
        <f t="shared" si="4"/>
        <v>76</v>
      </c>
      <c r="C83" s="332"/>
      <c r="D83" s="436"/>
      <c r="E83" s="434"/>
      <c r="F83" s="434"/>
      <c r="G83" s="435"/>
      <c r="H83" s="435"/>
      <c r="I83" s="433" t="str">
        <f t="shared" si="3"/>
        <v/>
      </c>
      <c r="J83" s="331" t="str">
        <f t="shared" si="2"/>
        <v/>
      </c>
    </row>
    <row r="84" spans="1:10" hidden="1" x14ac:dyDescent="0.25">
      <c r="A84" s="424"/>
      <c r="B84" s="431">
        <f t="shared" si="4"/>
        <v>77</v>
      </c>
      <c r="C84" s="332"/>
      <c r="D84" s="436"/>
      <c r="E84" s="434"/>
      <c r="F84" s="434"/>
      <c r="G84" s="435"/>
      <c r="H84" s="435"/>
      <c r="I84" s="433" t="str">
        <f t="shared" si="3"/>
        <v/>
      </c>
      <c r="J84" s="331" t="str">
        <f t="shared" si="2"/>
        <v/>
      </c>
    </row>
    <row r="85" spans="1:10" hidden="1" x14ac:dyDescent="0.25">
      <c r="A85" s="424"/>
      <c r="B85" s="431">
        <f t="shared" si="4"/>
        <v>78</v>
      </c>
      <c r="C85" s="332"/>
      <c r="D85" s="436"/>
      <c r="E85" s="434"/>
      <c r="F85" s="434"/>
      <c r="G85" s="435"/>
      <c r="H85" s="435"/>
      <c r="I85" s="433" t="str">
        <f t="shared" si="3"/>
        <v/>
      </c>
      <c r="J85" s="331" t="str">
        <f t="shared" si="2"/>
        <v/>
      </c>
    </row>
    <row r="86" spans="1:10" hidden="1" x14ac:dyDescent="0.25">
      <c r="A86" s="424"/>
      <c r="B86" s="431">
        <f t="shared" si="4"/>
        <v>79</v>
      </c>
      <c r="C86" s="332"/>
      <c r="D86" s="436"/>
      <c r="E86" s="434"/>
      <c r="F86" s="434"/>
      <c r="G86" s="435"/>
      <c r="H86" s="435"/>
      <c r="I86" s="433" t="str">
        <f t="shared" si="3"/>
        <v/>
      </c>
      <c r="J86" s="331" t="str">
        <f t="shared" si="2"/>
        <v/>
      </c>
    </row>
    <row r="87" spans="1:10" hidden="1" x14ac:dyDescent="0.25">
      <c r="A87" s="424"/>
      <c r="B87" s="431">
        <f t="shared" si="4"/>
        <v>80</v>
      </c>
      <c r="C87" s="332"/>
      <c r="D87" s="436"/>
      <c r="E87" s="434"/>
      <c r="F87" s="434"/>
      <c r="G87" s="435"/>
      <c r="H87" s="435"/>
      <c r="I87" s="433" t="str">
        <f t="shared" si="3"/>
        <v/>
      </c>
      <c r="J87" s="331" t="str">
        <f t="shared" si="2"/>
        <v/>
      </c>
    </row>
    <row r="88" spans="1:10" hidden="1" x14ac:dyDescent="0.25">
      <c r="A88" s="424"/>
      <c r="B88" s="431">
        <f t="shared" si="4"/>
        <v>81</v>
      </c>
      <c r="C88" s="332"/>
      <c r="D88" s="436"/>
      <c r="E88" s="434"/>
      <c r="F88" s="434"/>
      <c r="G88" s="435"/>
      <c r="H88" s="435"/>
      <c r="I88" s="433" t="str">
        <f t="shared" si="3"/>
        <v/>
      </c>
      <c r="J88" s="331" t="str">
        <f t="shared" si="2"/>
        <v/>
      </c>
    </row>
    <row r="89" spans="1:10" hidden="1" x14ac:dyDescent="0.25">
      <c r="A89" s="424"/>
      <c r="B89" s="431">
        <f t="shared" si="4"/>
        <v>82</v>
      </c>
      <c r="C89" s="332"/>
      <c r="D89" s="436"/>
      <c r="E89" s="434"/>
      <c r="F89" s="434"/>
      <c r="G89" s="435"/>
      <c r="H89" s="435"/>
      <c r="I89" s="433" t="str">
        <f t="shared" si="3"/>
        <v/>
      </c>
      <c r="J89" s="331" t="str">
        <f t="shared" si="2"/>
        <v/>
      </c>
    </row>
    <row r="90" spans="1:10" hidden="1" x14ac:dyDescent="0.25">
      <c r="A90" s="424"/>
      <c r="B90" s="431">
        <f t="shared" si="4"/>
        <v>83</v>
      </c>
      <c r="C90" s="332"/>
      <c r="D90" s="436"/>
      <c r="E90" s="434"/>
      <c r="F90" s="434"/>
      <c r="G90" s="435"/>
      <c r="H90" s="435"/>
      <c r="I90" s="433" t="str">
        <f t="shared" si="3"/>
        <v/>
      </c>
      <c r="J90" s="331" t="str">
        <f t="shared" si="2"/>
        <v/>
      </c>
    </row>
    <row r="91" spans="1:10" hidden="1" x14ac:dyDescent="0.25">
      <c r="A91" s="424"/>
      <c r="B91" s="431">
        <f t="shared" si="4"/>
        <v>84</v>
      </c>
      <c r="C91" s="332"/>
      <c r="D91" s="436"/>
      <c r="E91" s="434"/>
      <c r="F91" s="434"/>
      <c r="G91" s="435"/>
      <c r="H91" s="435"/>
      <c r="I91" s="433" t="str">
        <f t="shared" si="3"/>
        <v/>
      </c>
      <c r="J91" s="331" t="str">
        <f t="shared" si="2"/>
        <v/>
      </c>
    </row>
    <row r="92" spans="1:10" hidden="1" x14ac:dyDescent="0.25">
      <c r="A92" s="424"/>
      <c r="B92" s="431">
        <f t="shared" si="4"/>
        <v>85</v>
      </c>
      <c r="C92" s="332"/>
      <c r="D92" s="436"/>
      <c r="E92" s="434"/>
      <c r="F92" s="434"/>
      <c r="G92" s="435"/>
      <c r="H92" s="435"/>
      <c r="I92" s="433" t="str">
        <f t="shared" si="3"/>
        <v/>
      </c>
      <c r="J92" s="331" t="str">
        <f t="shared" si="2"/>
        <v/>
      </c>
    </row>
    <row r="93" spans="1:10" hidden="1" x14ac:dyDescent="0.25">
      <c r="A93" s="424"/>
      <c r="B93" s="431">
        <f t="shared" si="4"/>
        <v>86</v>
      </c>
      <c r="C93" s="332"/>
      <c r="D93" s="436"/>
      <c r="E93" s="434"/>
      <c r="F93" s="434"/>
      <c r="G93" s="435"/>
      <c r="H93" s="435"/>
      <c r="I93" s="433" t="str">
        <f t="shared" si="3"/>
        <v/>
      </c>
      <c r="J93" s="331" t="str">
        <f t="shared" si="2"/>
        <v/>
      </c>
    </row>
    <row r="94" spans="1:10" hidden="1" x14ac:dyDescent="0.25">
      <c r="A94" s="424"/>
      <c r="B94" s="431">
        <f t="shared" si="4"/>
        <v>87</v>
      </c>
      <c r="C94" s="332"/>
      <c r="D94" s="436"/>
      <c r="E94" s="434"/>
      <c r="F94" s="434"/>
      <c r="G94" s="435"/>
      <c r="H94" s="435"/>
      <c r="I94" s="433" t="str">
        <f t="shared" si="3"/>
        <v/>
      </c>
      <c r="J94" s="331" t="str">
        <f t="shared" si="2"/>
        <v/>
      </c>
    </row>
    <row r="95" spans="1:10" hidden="1" x14ac:dyDescent="0.25">
      <c r="A95" s="424"/>
      <c r="B95" s="431">
        <f t="shared" si="4"/>
        <v>88</v>
      </c>
      <c r="C95" s="332"/>
      <c r="D95" s="436"/>
      <c r="E95" s="434"/>
      <c r="F95" s="434"/>
      <c r="G95" s="435"/>
      <c r="H95" s="435"/>
      <c r="I95" s="433" t="str">
        <f t="shared" si="3"/>
        <v/>
      </c>
      <c r="J95" s="331" t="str">
        <f t="shared" si="2"/>
        <v/>
      </c>
    </row>
    <row r="96" spans="1:10" hidden="1" x14ac:dyDescent="0.25">
      <c r="A96" s="424"/>
      <c r="B96" s="431">
        <f t="shared" si="4"/>
        <v>89</v>
      </c>
      <c r="C96" s="332"/>
      <c r="D96" s="436"/>
      <c r="E96" s="434"/>
      <c r="F96" s="434"/>
      <c r="G96" s="435"/>
      <c r="H96" s="435"/>
      <c r="I96" s="433" t="str">
        <f t="shared" si="3"/>
        <v/>
      </c>
      <c r="J96" s="331" t="str">
        <f t="shared" si="2"/>
        <v/>
      </c>
    </row>
    <row r="97" spans="1:10" hidden="1" x14ac:dyDescent="0.25">
      <c r="A97" s="424"/>
      <c r="B97" s="431">
        <f t="shared" si="4"/>
        <v>90</v>
      </c>
      <c r="C97" s="332"/>
      <c r="D97" s="436"/>
      <c r="E97" s="434"/>
      <c r="F97" s="434"/>
      <c r="G97" s="435"/>
      <c r="H97" s="435"/>
      <c r="I97" s="433" t="str">
        <f t="shared" si="3"/>
        <v/>
      </c>
      <c r="J97" s="331" t="str">
        <f t="shared" ref="J97:J160" si="5">IF($I96&lt;&gt;"","ja","")</f>
        <v/>
      </c>
    </row>
    <row r="98" spans="1:10" hidden="1" x14ac:dyDescent="0.25">
      <c r="A98" s="424"/>
      <c r="B98" s="431">
        <f t="shared" si="4"/>
        <v>91</v>
      </c>
      <c r="C98" s="332"/>
      <c r="D98" s="436"/>
      <c r="E98" s="434"/>
      <c r="F98" s="434"/>
      <c r="G98" s="435"/>
      <c r="H98" s="435"/>
      <c r="I98" s="433" t="str">
        <f t="shared" si="3"/>
        <v/>
      </c>
      <c r="J98" s="331" t="str">
        <f t="shared" si="5"/>
        <v/>
      </c>
    </row>
    <row r="99" spans="1:10" hidden="1" x14ac:dyDescent="0.25">
      <c r="A99" s="424"/>
      <c r="B99" s="431">
        <f t="shared" si="4"/>
        <v>92</v>
      </c>
      <c r="C99" s="332"/>
      <c r="D99" s="436"/>
      <c r="E99" s="434"/>
      <c r="F99" s="434"/>
      <c r="G99" s="435"/>
      <c r="H99" s="435"/>
      <c r="I99" s="433" t="str">
        <f t="shared" si="3"/>
        <v/>
      </c>
      <c r="J99" s="331" t="str">
        <f t="shared" si="5"/>
        <v/>
      </c>
    </row>
    <row r="100" spans="1:10" hidden="1" x14ac:dyDescent="0.25">
      <c r="A100" s="424"/>
      <c r="B100" s="431">
        <f t="shared" si="4"/>
        <v>93</v>
      </c>
      <c r="C100" s="332"/>
      <c r="D100" s="436"/>
      <c r="E100" s="434"/>
      <c r="F100" s="434"/>
      <c r="G100" s="435"/>
      <c r="H100" s="435"/>
      <c r="I100" s="433" t="str">
        <f t="shared" si="3"/>
        <v/>
      </c>
      <c r="J100" s="331" t="str">
        <f t="shared" si="5"/>
        <v/>
      </c>
    </row>
    <row r="101" spans="1:10" hidden="1" x14ac:dyDescent="0.25">
      <c r="A101" s="424"/>
      <c r="B101" s="431">
        <f t="shared" si="4"/>
        <v>94</v>
      </c>
      <c r="C101" s="332"/>
      <c r="D101" s="436"/>
      <c r="E101" s="434"/>
      <c r="F101" s="434"/>
      <c r="G101" s="435"/>
      <c r="H101" s="435"/>
      <c r="I101" s="433" t="str">
        <f t="shared" si="3"/>
        <v/>
      </c>
      <c r="J101" s="331" t="str">
        <f t="shared" si="5"/>
        <v/>
      </c>
    </row>
    <row r="102" spans="1:10" hidden="1" x14ac:dyDescent="0.25">
      <c r="A102" s="424"/>
      <c r="B102" s="431">
        <f t="shared" si="4"/>
        <v>95</v>
      </c>
      <c r="C102" s="332"/>
      <c r="D102" s="436"/>
      <c r="E102" s="434"/>
      <c r="F102" s="434"/>
      <c r="G102" s="435"/>
      <c r="H102" s="435"/>
      <c r="I102" s="433" t="str">
        <f t="shared" si="3"/>
        <v/>
      </c>
      <c r="J102" s="331" t="str">
        <f t="shared" si="5"/>
        <v/>
      </c>
    </row>
    <row r="103" spans="1:10" hidden="1" x14ac:dyDescent="0.25">
      <c r="A103" s="424"/>
      <c r="B103" s="431">
        <f t="shared" si="4"/>
        <v>96</v>
      </c>
      <c r="C103" s="332"/>
      <c r="D103" s="436"/>
      <c r="E103" s="434"/>
      <c r="F103" s="434"/>
      <c r="G103" s="435"/>
      <c r="H103" s="435"/>
      <c r="I103" s="433" t="str">
        <f t="shared" si="3"/>
        <v/>
      </c>
      <c r="J103" s="331" t="str">
        <f t="shared" si="5"/>
        <v/>
      </c>
    </row>
    <row r="104" spans="1:10" hidden="1" x14ac:dyDescent="0.25">
      <c r="A104" s="424"/>
      <c r="B104" s="431">
        <f t="shared" si="4"/>
        <v>97</v>
      </c>
      <c r="C104" s="332"/>
      <c r="D104" s="436"/>
      <c r="E104" s="434"/>
      <c r="F104" s="434"/>
      <c r="G104" s="435"/>
      <c r="H104" s="435"/>
      <c r="I104" s="433" t="str">
        <f t="shared" si="3"/>
        <v/>
      </c>
      <c r="J104" s="331" t="str">
        <f t="shared" si="5"/>
        <v/>
      </c>
    </row>
    <row r="105" spans="1:10" hidden="1" x14ac:dyDescent="0.25">
      <c r="A105" s="424"/>
      <c r="B105" s="431">
        <f t="shared" si="4"/>
        <v>98</v>
      </c>
      <c r="C105" s="332"/>
      <c r="D105" s="436"/>
      <c r="E105" s="434"/>
      <c r="F105" s="434"/>
      <c r="G105" s="435"/>
      <c r="H105" s="435"/>
      <c r="I105" s="433" t="str">
        <f t="shared" si="3"/>
        <v/>
      </c>
      <c r="J105" s="331" t="str">
        <f t="shared" si="5"/>
        <v/>
      </c>
    </row>
    <row r="106" spans="1:10" hidden="1" x14ac:dyDescent="0.25">
      <c r="A106" s="424"/>
      <c r="B106" s="431">
        <f t="shared" si="4"/>
        <v>99</v>
      </c>
      <c r="C106" s="332"/>
      <c r="D106" s="436"/>
      <c r="E106" s="434"/>
      <c r="F106" s="434"/>
      <c r="G106" s="435"/>
      <c r="H106" s="435"/>
      <c r="I106" s="433" t="str">
        <f t="shared" si="3"/>
        <v/>
      </c>
      <c r="J106" s="331" t="str">
        <f t="shared" si="5"/>
        <v/>
      </c>
    </row>
    <row r="107" spans="1:10" hidden="1" x14ac:dyDescent="0.25">
      <c r="A107" s="424"/>
      <c r="B107" s="431">
        <f t="shared" si="4"/>
        <v>100</v>
      </c>
      <c r="C107" s="332"/>
      <c r="D107" s="436"/>
      <c r="E107" s="434"/>
      <c r="F107" s="434"/>
      <c r="G107" s="435"/>
      <c r="H107" s="435"/>
      <c r="I107" s="433" t="str">
        <f t="shared" si="3"/>
        <v/>
      </c>
      <c r="J107" s="331" t="str">
        <f t="shared" si="5"/>
        <v/>
      </c>
    </row>
    <row r="108" spans="1:10" hidden="1" x14ac:dyDescent="0.25">
      <c r="B108" s="431">
        <f t="shared" si="4"/>
        <v>101</v>
      </c>
      <c r="C108" s="332"/>
      <c r="D108" s="436"/>
      <c r="E108" s="434"/>
      <c r="F108" s="434"/>
      <c r="G108" s="435"/>
      <c r="H108" s="435"/>
      <c r="I108" s="433" t="str">
        <f t="shared" si="3"/>
        <v/>
      </c>
      <c r="J108" s="331" t="str">
        <f t="shared" si="5"/>
        <v/>
      </c>
    </row>
    <row r="109" spans="1:10" hidden="1" x14ac:dyDescent="0.25">
      <c r="B109" s="431">
        <f t="shared" si="4"/>
        <v>102</v>
      </c>
      <c r="C109" s="332"/>
      <c r="D109" s="436"/>
      <c r="E109" s="434"/>
      <c r="F109" s="434"/>
      <c r="G109" s="435"/>
      <c r="H109" s="435"/>
      <c r="I109" s="433" t="str">
        <f t="shared" si="3"/>
        <v/>
      </c>
      <c r="J109" s="331" t="str">
        <f t="shared" si="5"/>
        <v/>
      </c>
    </row>
    <row r="110" spans="1:10" hidden="1" x14ac:dyDescent="0.25">
      <c r="B110" s="431">
        <f t="shared" si="4"/>
        <v>103</v>
      </c>
      <c r="C110" s="332"/>
      <c r="D110" s="436"/>
      <c r="E110" s="434"/>
      <c r="F110" s="434"/>
      <c r="G110" s="435"/>
      <c r="H110" s="435"/>
      <c r="I110" s="433" t="str">
        <f t="shared" si="3"/>
        <v/>
      </c>
      <c r="J110" s="331" t="str">
        <f t="shared" si="5"/>
        <v/>
      </c>
    </row>
    <row r="111" spans="1:10" hidden="1" x14ac:dyDescent="0.25">
      <c r="B111" s="431">
        <f t="shared" si="4"/>
        <v>104</v>
      </c>
      <c r="C111" s="332"/>
      <c r="D111" s="436"/>
      <c r="E111" s="434"/>
      <c r="F111" s="434"/>
      <c r="G111" s="435"/>
      <c r="H111" s="435"/>
      <c r="I111" s="433" t="str">
        <f t="shared" si="3"/>
        <v/>
      </c>
      <c r="J111" s="331" t="str">
        <f t="shared" si="5"/>
        <v/>
      </c>
    </row>
    <row r="112" spans="1:10" hidden="1" x14ac:dyDescent="0.25">
      <c r="B112" s="431">
        <f t="shared" si="4"/>
        <v>105</v>
      </c>
      <c r="C112" s="332"/>
      <c r="D112" s="436"/>
      <c r="E112" s="434"/>
      <c r="F112" s="434"/>
      <c r="G112" s="435"/>
      <c r="H112" s="435"/>
      <c r="I112" s="433" t="str">
        <f t="shared" si="3"/>
        <v/>
      </c>
      <c r="J112" s="331" t="str">
        <f t="shared" si="5"/>
        <v/>
      </c>
    </row>
    <row r="113" spans="2:10" hidden="1" x14ac:dyDescent="0.25">
      <c r="B113" s="431">
        <f t="shared" si="4"/>
        <v>106</v>
      </c>
      <c r="C113" s="332"/>
      <c r="D113" s="436"/>
      <c r="E113" s="434"/>
      <c r="F113" s="434"/>
      <c r="G113" s="435"/>
      <c r="H113" s="435"/>
      <c r="I113" s="433" t="str">
        <f t="shared" si="3"/>
        <v/>
      </c>
      <c r="J113" s="331" t="str">
        <f t="shared" si="5"/>
        <v/>
      </c>
    </row>
    <row r="114" spans="2:10" hidden="1" x14ac:dyDescent="0.25">
      <c r="B114" s="431">
        <f t="shared" si="4"/>
        <v>107</v>
      </c>
      <c r="C114" s="332"/>
      <c r="D114" s="436"/>
      <c r="E114" s="434"/>
      <c r="F114" s="434"/>
      <c r="G114" s="435"/>
      <c r="H114" s="435"/>
      <c r="I114" s="433" t="str">
        <f t="shared" si="3"/>
        <v/>
      </c>
      <c r="J114" s="331" t="str">
        <f t="shared" si="5"/>
        <v/>
      </c>
    </row>
    <row r="115" spans="2:10" hidden="1" x14ac:dyDescent="0.25">
      <c r="B115" s="431">
        <f t="shared" si="4"/>
        <v>108</v>
      </c>
      <c r="C115" s="332"/>
      <c r="D115" s="436"/>
      <c r="E115" s="434"/>
      <c r="F115" s="434"/>
      <c r="G115" s="435"/>
      <c r="H115" s="435"/>
      <c r="I115" s="433" t="str">
        <f t="shared" si="3"/>
        <v/>
      </c>
      <c r="J115" s="331" t="str">
        <f t="shared" si="5"/>
        <v/>
      </c>
    </row>
    <row r="116" spans="2:10" hidden="1" x14ac:dyDescent="0.25">
      <c r="B116" s="431">
        <f t="shared" si="4"/>
        <v>109</v>
      </c>
      <c r="C116" s="332"/>
      <c r="D116" s="436"/>
      <c r="E116" s="434"/>
      <c r="F116" s="434"/>
      <c r="G116" s="435"/>
      <c r="H116" s="435"/>
      <c r="I116" s="433" t="str">
        <f t="shared" si="3"/>
        <v/>
      </c>
      <c r="J116" s="331" t="str">
        <f t="shared" si="5"/>
        <v/>
      </c>
    </row>
    <row r="117" spans="2:10" hidden="1" x14ac:dyDescent="0.25">
      <c r="B117" s="431">
        <f t="shared" si="4"/>
        <v>110</v>
      </c>
      <c r="C117" s="332"/>
      <c r="D117" s="436"/>
      <c r="E117" s="434"/>
      <c r="F117" s="434"/>
      <c r="G117" s="435"/>
      <c r="H117" s="435"/>
      <c r="I117" s="433" t="str">
        <f t="shared" si="3"/>
        <v/>
      </c>
      <c r="J117" s="331" t="str">
        <f t="shared" si="5"/>
        <v/>
      </c>
    </row>
    <row r="118" spans="2:10" hidden="1" x14ac:dyDescent="0.25">
      <c r="B118" s="431">
        <f t="shared" si="4"/>
        <v>111</v>
      </c>
      <c r="C118" s="332"/>
      <c r="D118" s="436"/>
      <c r="E118" s="434"/>
      <c r="F118" s="434"/>
      <c r="G118" s="435"/>
      <c r="H118" s="435"/>
      <c r="I118" s="433" t="str">
        <f t="shared" si="3"/>
        <v/>
      </c>
      <c r="J118" s="331" t="str">
        <f t="shared" si="5"/>
        <v/>
      </c>
    </row>
    <row r="119" spans="2:10" hidden="1" x14ac:dyDescent="0.25">
      <c r="B119" s="431">
        <f t="shared" si="4"/>
        <v>112</v>
      </c>
      <c r="C119" s="332"/>
      <c r="D119" s="436"/>
      <c r="E119" s="434"/>
      <c r="F119" s="434"/>
      <c r="G119" s="435"/>
      <c r="H119" s="435"/>
      <c r="I119" s="433" t="str">
        <f t="shared" si="3"/>
        <v/>
      </c>
      <c r="J119" s="331" t="str">
        <f t="shared" si="5"/>
        <v/>
      </c>
    </row>
    <row r="120" spans="2:10" hidden="1" x14ac:dyDescent="0.25">
      <c r="B120" s="431">
        <f t="shared" si="4"/>
        <v>113</v>
      </c>
      <c r="C120" s="332"/>
      <c r="D120" s="436"/>
      <c r="E120" s="434"/>
      <c r="F120" s="434"/>
      <c r="G120" s="435"/>
      <c r="H120" s="435"/>
      <c r="I120" s="433" t="str">
        <f t="shared" si="3"/>
        <v/>
      </c>
      <c r="J120" s="331" t="str">
        <f t="shared" si="5"/>
        <v/>
      </c>
    </row>
    <row r="121" spans="2:10" hidden="1" x14ac:dyDescent="0.25">
      <c r="B121" s="431">
        <f t="shared" si="4"/>
        <v>114</v>
      </c>
      <c r="C121" s="332"/>
      <c r="D121" s="436"/>
      <c r="E121" s="434"/>
      <c r="F121" s="434"/>
      <c r="G121" s="435"/>
      <c r="H121" s="435"/>
      <c r="I121" s="433" t="str">
        <f t="shared" si="3"/>
        <v/>
      </c>
      <c r="J121" s="331" t="str">
        <f t="shared" si="5"/>
        <v/>
      </c>
    </row>
    <row r="122" spans="2:10" hidden="1" x14ac:dyDescent="0.25">
      <c r="B122" s="431">
        <f t="shared" si="4"/>
        <v>115</v>
      </c>
      <c r="C122" s="332"/>
      <c r="D122" s="436"/>
      <c r="E122" s="434"/>
      <c r="F122" s="434"/>
      <c r="G122" s="435"/>
      <c r="H122" s="435"/>
      <c r="I122" s="433" t="str">
        <f t="shared" si="3"/>
        <v/>
      </c>
      <c r="J122" s="331" t="str">
        <f t="shared" si="5"/>
        <v/>
      </c>
    </row>
    <row r="123" spans="2:10" hidden="1" x14ac:dyDescent="0.25">
      <c r="B123" s="431">
        <f t="shared" si="4"/>
        <v>116</v>
      </c>
      <c r="C123" s="332"/>
      <c r="D123" s="436"/>
      <c r="E123" s="434"/>
      <c r="F123" s="434"/>
      <c r="G123" s="435"/>
      <c r="H123" s="435"/>
      <c r="I123" s="433" t="str">
        <f t="shared" si="3"/>
        <v/>
      </c>
      <c r="J123" s="331" t="str">
        <f t="shared" si="5"/>
        <v/>
      </c>
    </row>
    <row r="124" spans="2:10" hidden="1" x14ac:dyDescent="0.25">
      <c r="B124" s="431">
        <f t="shared" si="4"/>
        <v>117</v>
      </c>
      <c r="C124" s="332"/>
      <c r="D124" s="436"/>
      <c r="E124" s="434"/>
      <c r="F124" s="434"/>
      <c r="G124" s="435"/>
      <c r="H124" s="435"/>
      <c r="I124" s="433" t="str">
        <f t="shared" si="3"/>
        <v/>
      </c>
      <c r="J124" s="331" t="str">
        <f t="shared" si="5"/>
        <v/>
      </c>
    </row>
    <row r="125" spans="2:10" hidden="1" x14ac:dyDescent="0.25">
      <c r="B125" s="431">
        <f t="shared" si="4"/>
        <v>118</v>
      </c>
      <c r="C125" s="332"/>
      <c r="D125" s="436"/>
      <c r="E125" s="434"/>
      <c r="F125" s="434"/>
      <c r="G125" s="435"/>
      <c r="H125" s="435"/>
      <c r="I125" s="433" t="str">
        <f t="shared" si="3"/>
        <v/>
      </c>
      <c r="J125" s="331" t="str">
        <f t="shared" si="5"/>
        <v/>
      </c>
    </row>
    <row r="126" spans="2:10" hidden="1" x14ac:dyDescent="0.25">
      <c r="B126" s="431">
        <f t="shared" si="4"/>
        <v>119</v>
      </c>
      <c r="C126" s="332"/>
      <c r="D126" s="436"/>
      <c r="E126" s="434"/>
      <c r="F126" s="434"/>
      <c r="G126" s="435"/>
      <c r="H126" s="435"/>
      <c r="I126" s="433" t="str">
        <f t="shared" si="3"/>
        <v/>
      </c>
      <c r="J126" s="331" t="str">
        <f t="shared" si="5"/>
        <v/>
      </c>
    </row>
    <row r="127" spans="2:10" hidden="1" x14ac:dyDescent="0.25">
      <c r="B127" s="431">
        <f t="shared" si="4"/>
        <v>120</v>
      </c>
      <c r="C127" s="332"/>
      <c r="D127" s="436"/>
      <c r="E127" s="434"/>
      <c r="F127" s="434"/>
      <c r="G127" s="435"/>
      <c r="H127" s="435"/>
      <c r="I127" s="433" t="str">
        <f t="shared" si="3"/>
        <v/>
      </c>
      <c r="J127" s="331" t="str">
        <f t="shared" si="5"/>
        <v/>
      </c>
    </row>
    <row r="128" spans="2:10" hidden="1" x14ac:dyDescent="0.25">
      <c r="B128" s="431">
        <f t="shared" si="4"/>
        <v>121</v>
      </c>
      <c r="C128" s="332"/>
      <c r="D128" s="436"/>
      <c r="E128" s="434"/>
      <c r="F128" s="434"/>
      <c r="G128" s="435"/>
      <c r="H128" s="435"/>
      <c r="I128" s="433" t="str">
        <f t="shared" si="3"/>
        <v/>
      </c>
      <c r="J128" s="331" t="str">
        <f t="shared" si="5"/>
        <v/>
      </c>
    </row>
    <row r="129" spans="2:10" hidden="1" x14ac:dyDescent="0.25">
      <c r="B129" s="431">
        <f t="shared" si="4"/>
        <v>122</v>
      </c>
      <c r="C129" s="332"/>
      <c r="D129" s="436"/>
      <c r="E129" s="434"/>
      <c r="F129" s="434"/>
      <c r="G129" s="435"/>
      <c r="H129" s="435"/>
      <c r="I129" s="433" t="str">
        <f t="shared" si="3"/>
        <v/>
      </c>
      <c r="J129" s="331" t="str">
        <f t="shared" si="5"/>
        <v/>
      </c>
    </row>
    <row r="130" spans="2:10" hidden="1" x14ac:dyDescent="0.25">
      <c r="B130" s="431">
        <f t="shared" si="4"/>
        <v>123</v>
      </c>
      <c r="C130" s="332"/>
      <c r="D130" s="436"/>
      <c r="E130" s="434"/>
      <c r="F130" s="434"/>
      <c r="G130" s="435"/>
      <c r="H130" s="435"/>
      <c r="I130" s="433" t="str">
        <f t="shared" si="3"/>
        <v/>
      </c>
      <c r="J130" s="331" t="str">
        <f t="shared" si="5"/>
        <v/>
      </c>
    </row>
    <row r="131" spans="2:10" hidden="1" x14ac:dyDescent="0.25">
      <c r="B131" s="431">
        <f t="shared" si="4"/>
        <v>124</v>
      </c>
      <c r="C131" s="332"/>
      <c r="D131" s="436"/>
      <c r="E131" s="434"/>
      <c r="F131" s="434"/>
      <c r="G131" s="435"/>
      <c r="H131" s="435"/>
      <c r="I131" s="433" t="str">
        <f t="shared" si="3"/>
        <v/>
      </c>
      <c r="J131" s="331" t="str">
        <f t="shared" si="5"/>
        <v/>
      </c>
    </row>
    <row r="132" spans="2:10" hidden="1" x14ac:dyDescent="0.25">
      <c r="B132" s="431">
        <f t="shared" si="4"/>
        <v>125</v>
      </c>
      <c r="C132" s="332"/>
      <c r="D132" s="436"/>
      <c r="E132" s="434"/>
      <c r="F132" s="434"/>
      <c r="G132" s="435"/>
      <c r="H132" s="435"/>
      <c r="I132" s="433" t="str">
        <f t="shared" si="3"/>
        <v/>
      </c>
      <c r="J132" s="331" t="str">
        <f t="shared" si="5"/>
        <v/>
      </c>
    </row>
    <row r="133" spans="2:10" hidden="1" x14ac:dyDescent="0.25">
      <c r="B133" s="431">
        <f t="shared" si="4"/>
        <v>126</v>
      </c>
      <c r="C133" s="332"/>
      <c r="D133" s="436"/>
      <c r="E133" s="434"/>
      <c r="F133" s="434"/>
      <c r="G133" s="435"/>
      <c r="H133" s="435"/>
      <c r="I133" s="433" t="str">
        <f t="shared" si="3"/>
        <v/>
      </c>
      <c r="J133" s="331" t="str">
        <f t="shared" si="5"/>
        <v/>
      </c>
    </row>
    <row r="134" spans="2:10" hidden="1" x14ac:dyDescent="0.25">
      <c r="B134" s="431">
        <f t="shared" si="4"/>
        <v>127</v>
      </c>
      <c r="C134" s="332"/>
      <c r="D134" s="436"/>
      <c r="E134" s="434"/>
      <c r="F134" s="434"/>
      <c r="G134" s="435"/>
      <c r="H134" s="435"/>
      <c r="I134" s="433" t="str">
        <f t="shared" si="3"/>
        <v/>
      </c>
      <c r="J134" s="331" t="str">
        <f t="shared" si="5"/>
        <v/>
      </c>
    </row>
    <row r="135" spans="2:10" hidden="1" x14ac:dyDescent="0.25">
      <c r="B135" s="431">
        <f t="shared" si="4"/>
        <v>128</v>
      </c>
      <c r="C135" s="332"/>
      <c r="D135" s="436"/>
      <c r="E135" s="434"/>
      <c r="F135" s="434"/>
      <c r="G135" s="435"/>
      <c r="H135" s="435"/>
      <c r="I135" s="433" t="str">
        <f t="shared" si="3"/>
        <v/>
      </c>
      <c r="J135" s="331" t="str">
        <f t="shared" si="5"/>
        <v/>
      </c>
    </row>
    <row r="136" spans="2:10" hidden="1" x14ac:dyDescent="0.25">
      <c r="B136" s="431">
        <f t="shared" si="4"/>
        <v>129</v>
      </c>
      <c r="C136" s="332"/>
      <c r="D136" s="436"/>
      <c r="E136" s="434"/>
      <c r="F136" s="434"/>
      <c r="G136" s="435"/>
      <c r="H136" s="435"/>
      <c r="I136" s="433" t="str">
        <f t="shared" si="3"/>
        <v/>
      </c>
      <c r="J136" s="331" t="str">
        <f t="shared" si="5"/>
        <v/>
      </c>
    </row>
    <row r="137" spans="2:10" hidden="1" x14ac:dyDescent="0.25">
      <c r="B137" s="431">
        <f t="shared" si="4"/>
        <v>130</v>
      </c>
      <c r="C137" s="332"/>
      <c r="D137" s="436"/>
      <c r="E137" s="434"/>
      <c r="F137" s="434"/>
      <c r="G137" s="435"/>
      <c r="H137" s="435"/>
      <c r="I137" s="433" t="str">
        <f t="shared" ref="I137:I200" si="6">IF(ISBLANK(E137),"",IF(OR(G137="",H137=""),"NA",(E137-F137)*MIN(H137,G137)/G137))</f>
        <v/>
      </c>
      <c r="J137" s="331" t="str">
        <f t="shared" si="5"/>
        <v/>
      </c>
    </row>
    <row r="138" spans="2:10" hidden="1" x14ac:dyDescent="0.25">
      <c r="B138" s="431">
        <f t="shared" ref="B138:B201" si="7">B137+1</f>
        <v>131</v>
      </c>
      <c r="C138" s="332"/>
      <c r="D138" s="436"/>
      <c r="E138" s="434"/>
      <c r="F138" s="434"/>
      <c r="G138" s="435"/>
      <c r="H138" s="435"/>
      <c r="I138" s="433" t="str">
        <f t="shared" si="6"/>
        <v/>
      </c>
      <c r="J138" s="331" t="str">
        <f t="shared" si="5"/>
        <v/>
      </c>
    </row>
    <row r="139" spans="2:10" hidden="1" x14ac:dyDescent="0.25">
      <c r="B139" s="431">
        <f t="shared" si="7"/>
        <v>132</v>
      </c>
      <c r="C139" s="332"/>
      <c r="D139" s="436"/>
      <c r="E139" s="434"/>
      <c r="F139" s="434"/>
      <c r="G139" s="435"/>
      <c r="H139" s="435"/>
      <c r="I139" s="433" t="str">
        <f t="shared" si="6"/>
        <v/>
      </c>
      <c r="J139" s="331" t="str">
        <f t="shared" si="5"/>
        <v/>
      </c>
    </row>
    <row r="140" spans="2:10" hidden="1" x14ac:dyDescent="0.25">
      <c r="B140" s="431">
        <f t="shared" si="7"/>
        <v>133</v>
      </c>
      <c r="C140" s="332"/>
      <c r="D140" s="436"/>
      <c r="E140" s="434"/>
      <c r="F140" s="434"/>
      <c r="G140" s="435"/>
      <c r="H140" s="435"/>
      <c r="I140" s="433" t="str">
        <f t="shared" si="6"/>
        <v/>
      </c>
      <c r="J140" s="331" t="str">
        <f t="shared" si="5"/>
        <v/>
      </c>
    </row>
    <row r="141" spans="2:10" hidden="1" x14ac:dyDescent="0.25">
      <c r="B141" s="431">
        <f t="shared" si="7"/>
        <v>134</v>
      </c>
      <c r="C141" s="332"/>
      <c r="D141" s="436"/>
      <c r="E141" s="434"/>
      <c r="F141" s="434"/>
      <c r="G141" s="435"/>
      <c r="H141" s="435"/>
      <c r="I141" s="433" t="str">
        <f t="shared" si="6"/>
        <v/>
      </c>
      <c r="J141" s="331" t="str">
        <f t="shared" si="5"/>
        <v/>
      </c>
    </row>
    <row r="142" spans="2:10" hidden="1" x14ac:dyDescent="0.25">
      <c r="B142" s="431">
        <f t="shared" si="7"/>
        <v>135</v>
      </c>
      <c r="C142" s="332"/>
      <c r="D142" s="436"/>
      <c r="E142" s="434"/>
      <c r="F142" s="434"/>
      <c r="G142" s="435"/>
      <c r="H142" s="435"/>
      <c r="I142" s="433" t="str">
        <f t="shared" si="6"/>
        <v/>
      </c>
      <c r="J142" s="331" t="str">
        <f t="shared" si="5"/>
        <v/>
      </c>
    </row>
    <row r="143" spans="2:10" hidden="1" x14ac:dyDescent="0.25">
      <c r="B143" s="431">
        <f t="shared" si="7"/>
        <v>136</v>
      </c>
      <c r="C143" s="332"/>
      <c r="D143" s="436"/>
      <c r="E143" s="434"/>
      <c r="F143" s="434"/>
      <c r="G143" s="435"/>
      <c r="H143" s="435"/>
      <c r="I143" s="433" t="str">
        <f t="shared" si="6"/>
        <v/>
      </c>
      <c r="J143" s="331" t="str">
        <f t="shared" si="5"/>
        <v/>
      </c>
    </row>
    <row r="144" spans="2:10" hidden="1" x14ac:dyDescent="0.25">
      <c r="B144" s="431">
        <f t="shared" si="7"/>
        <v>137</v>
      </c>
      <c r="C144" s="332"/>
      <c r="D144" s="436"/>
      <c r="E144" s="434"/>
      <c r="F144" s="434"/>
      <c r="G144" s="435"/>
      <c r="H144" s="435"/>
      <c r="I144" s="433" t="str">
        <f t="shared" si="6"/>
        <v/>
      </c>
      <c r="J144" s="331" t="str">
        <f t="shared" si="5"/>
        <v/>
      </c>
    </row>
    <row r="145" spans="2:10" hidden="1" x14ac:dyDescent="0.25">
      <c r="B145" s="431">
        <f t="shared" si="7"/>
        <v>138</v>
      </c>
      <c r="C145" s="332"/>
      <c r="D145" s="436"/>
      <c r="E145" s="434"/>
      <c r="F145" s="434"/>
      <c r="G145" s="435"/>
      <c r="H145" s="435"/>
      <c r="I145" s="433" t="str">
        <f t="shared" si="6"/>
        <v/>
      </c>
      <c r="J145" s="331" t="str">
        <f t="shared" si="5"/>
        <v/>
      </c>
    </row>
    <row r="146" spans="2:10" hidden="1" x14ac:dyDescent="0.25">
      <c r="B146" s="431">
        <f t="shared" si="7"/>
        <v>139</v>
      </c>
      <c r="C146" s="332"/>
      <c r="D146" s="436"/>
      <c r="E146" s="434"/>
      <c r="F146" s="434"/>
      <c r="G146" s="435"/>
      <c r="H146" s="435"/>
      <c r="I146" s="433" t="str">
        <f t="shared" si="6"/>
        <v/>
      </c>
      <c r="J146" s="331" t="str">
        <f t="shared" si="5"/>
        <v/>
      </c>
    </row>
    <row r="147" spans="2:10" hidden="1" x14ac:dyDescent="0.25">
      <c r="B147" s="431">
        <f t="shared" si="7"/>
        <v>140</v>
      </c>
      <c r="C147" s="332"/>
      <c r="D147" s="436"/>
      <c r="E147" s="434"/>
      <c r="F147" s="434"/>
      <c r="G147" s="435"/>
      <c r="H147" s="435"/>
      <c r="I147" s="433" t="str">
        <f t="shared" si="6"/>
        <v/>
      </c>
      <c r="J147" s="331" t="str">
        <f t="shared" si="5"/>
        <v/>
      </c>
    </row>
    <row r="148" spans="2:10" hidden="1" x14ac:dyDescent="0.25">
      <c r="B148" s="431">
        <f t="shared" si="7"/>
        <v>141</v>
      </c>
      <c r="C148" s="332"/>
      <c r="D148" s="436"/>
      <c r="E148" s="434"/>
      <c r="F148" s="434"/>
      <c r="G148" s="435"/>
      <c r="H148" s="435"/>
      <c r="I148" s="433" t="str">
        <f t="shared" si="6"/>
        <v/>
      </c>
      <c r="J148" s="331" t="str">
        <f t="shared" si="5"/>
        <v/>
      </c>
    </row>
    <row r="149" spans="2:10" hidden="1" x14ac:dyDescent="0.25">
      <c r="B149" s="431">
        <f t="shared" si="7"/>
        <v>142</v>
      </c>
      <c r="C149" s="332"/>
      <c r="D149" s="436"/>
      <c r="E149" s="434"/>
      <c r="F149" s="434"/>
      <c r="G149" s="435"/>
      <c r="H149" s="435"/>
      <c r="I149" s="433" t="str">
        <f t="shared" si="6"/>
        <v/>
      </c>
      <c r="J149" s="331" t="str">
        <f t="shared" si="5"/>
        <v/>
      </c>
    </row>
    <row r="150" spans="2:10" hidden="1" x14ac:dyDescent="0.25">
      <c r="B150" s="431">
        <f t="shared" si="7"/>
        <v>143</v>
      </c>
      <c r="C150" s="332"/>
      <c r="D150" s="436"/>
      <c r="E150" s="434"/>
      <c r="F150" s="434"/>
      <c r="G150" s="435"/>
      <c r="H150" s="435"/>
      <c r="I150" s="433" t="str">
        <f t="shared" si="6"/>
        <v/>
      </c>
      <c r="J150" s="331" t="str">
        <f t="shared" si="5"/>
        <v/>
      </c>
    </row>
    <row r="151" spans="2:10" hidden="1" x14ac:dyDescent="0.25">
      <c r="B151" s="431">
        <f t="shared" si="7"/>
        <v>144</v>
      </c>
      <c r="C151" s="332"/>
      <c r="D151" s="436"/>
      <c r="E151" s="434"/>
      <c r="F151" s="434"/>
      <c r="G151" s="435"/>
      <c r="H151" s="435"/>
      <c r="I151" s="433" t="str">
        <f t="shared" si="6"/>
        <v/>
      </c>
      <c r="J151" s="331" t="str">
        <f t="shared" si="5"/>
        <v/>
      </c>
    </row>
    <row r="152" spans="2:10" hidden="1" x14ac:dyDescent="0.25">
      <c r="B152" s="431">
        <f t="shared" si="7"/>
        <v>145</v>
      </c>
      <c r="C152" s="332"/>
      <c r="D152" s="436"/>
      <c r="E152" s="434"/>
      <c r="F152" s="434"/>
      <c r="G152" s="435"/>
      <c r="H152" s="435"/>
      <c r="I152" s="433" t="str">
        <f t="shared" si="6"/>
        <v/>
      </c>
      <c r="J152" s="331" t="str">
        <f t="shared" si="5"/>
        <v/>
      </c>
    </row>
    <row r="153" spans="2:10" hidden="1" x14ac:dyDescent="0.25">
      <c r="B153" s="431">
        <f t="shared" si="7"/>
        <v>146</v>
      </c>
      <c r="C153" s="332"/>
      <c r="D153" s="436"/>
      <c r="E153" s="434"/>
      <c r="F153" s="434"/>
      <c r="G153" s="435"/>
      <c r="H153" s="435"/>
      <c r="I153" s="433" t="str">
        <f t="shared" si="6"/>
        <v/>
      </c>
      <c r="J153" s="331" t="str">
        <f t="shared" si="5"/>
        <v/>
      </c>
    </row>
    <row r="154" spans="2:10" hidden="1" x14ac:dyDescent="0.25">
      <c r="B154" s="431">
        <f t="shared" si="7"/>
        <v>147</v>
      </c>
      <c r="C154" s="332"/>
      <c r="D154" s="436"/>
      <c r="E154" s="434"/>
      <c r="F154" s="434"/>
      <c r="G154" s="435"/>
      <c r="H154" s="435"/>
      <c r="I154" s="433" t="str">
        <f t="shared" si="6"/>
        <v/>
      </c>
      <c r="J154" s="331" t="str">
        <f t="shared" si="5"/>
        <v/>
      </c>
    </row>
    <row r="155" spans="2:10" hidden="1" x14ac:dyDescent="0.25">
      <c r="B155" s="431">
        <f t="shared" si="7"/>
        <v>148</v>
      </c>
      <c r="C155" s="332"/>
      <c r="D155" s="436"/>
      <c r="E155" s="434"/>
      <c r="F155" s="434"/>
      <c r="G155" s="435"/>
      <c r="H155" s="435"/>
      <c r="I155" s="433" t="str">
        <f t="shared" si="6"/>
        <v/>
      </c>
      <c r="J155" s="331" t="str">
        <f t="shared" si="5"/>
        <v/>
      </c>
    </row>
    <row r="156" spans="2:10" hidden="1" x14ac:dyDescent="0.25">
      <c r="B156" s="431">
        <f t="shared" si="7"/>
        <v>149</v>
      </c>
      <c r="C156" s="332"/>
      <c r="D156" s="436"/>
      <c r="E156" s="434"/>
      <c r="F156" s="434"/>
      <c r="G156" s="435"/>
      <c r="H156" s="435"/>
      <c r="I156" s="433" t="str">
        <f t="shared" si="6"/>
        <v/>
      </c>
      <c r="J156" s="331" t="str">
        <f t="shared" si="5"/>
        <v/>
      </c>
    </row>
    <row r="157" spans="2:10" hidden="1" x14ac:dyDescent="0.25">
      <c r="B157" s="431">
        <f t="shared" si="7"/>
        <v>150</v>
      </c>
      <c r="C157" s="332"/>
      <c r="D157" s="436"/>
      <c r="E157" s="434"/>
      <c r="F157" s="434"/>
      <c r="G157" s="435"/>
      <c r="H157" s="435"/>
      <c r="I157" s="433" t="str">
        <f t="shared" si="6"/>
        <v/>
      </c>
      <c r="J157" s="331" t="str">
        <f t="shared" si="5"/>
        <v/>
      </c>
    </row>
    <row r="158" spans="2:10" hidden="1" x14ac:dyDescent="0.25">
      <c r="B158" s="431">
        <f t="shared" si="7"/>
        <v>151</v>
      </c>
      <c r="C158" s="332"/>
      <c r="D158" s="436"/>
      <c r="E158" s="434"/>
      <c r="F158" s="434"/>
      <c r="G158" s="435"/>
      <c r="H158" s="435"/>
      <c r="I158" s="433" t="str">
        <f t="shared" si="6"/>
        <v/>
      </c>
      <c r="J158" s="331" t="str">
        <f t="shared" si="5"/>
        <v/>
      </c>
    </row>
    <row r="159" spans="2:10" hidden="1" x14ac:dyDescent="0.25">
      <c r="B159" s="431">
        <f t="shared" si="7"/>
        <v>152</v>
      </c>
      <c r="C159" s="332"/>
      <c r="D159" s="436"/>
      <c r="E159" s="434"/>
      <c r="F159" s="434"/>
      <c r="G159" s="435"/>
      <c r="H159" s="435"/>
      <c r="I159" s="433" t="str">
        <f t="shared" si="6"/>
        <v/>
      </c>
      <c r="J159" s="331" t="str">
        <f t="shared" si="5"/>
        <v/>
      </c>
    </row>
    <row r="160" spans="2:10" hidden="1" x14ac:dyDescent="0.25">
      <c r="B160" s="431">
        <f t="shared" si="7"/>
        <v>153</v>
      </c>
      <c r="C160" s="332"/>
      <c r="D160" s="436"/>
      <c r="E160" s="434"/>
      <c r="F160" s="434"/>
      <c r="G160" s="435"/>
      <c r="H160" s="435"/>
      <c r="I160" s="433" t="str">
        <f t="shared" si="6"/>
        <v/>
      </c>
      <c r="J160" s="331" t="str">
        <f t="shared" si="5"/>
        <v/>
      </c>
    </row>
    <row r="161" spans="2:10" hidden="1" x14ac:dyDescent="0.25">
      <c r="B161" s="431">
        <f t="shared" si="7"/>
        <v>154</v>
      </c>
      <c r="C161" s="332"/>
      <c r="D161" s="436"/>
      <c r="E161" s="434"/>
      <c r="F161" s="434"/>
      <c r="G161" s="435"/>
      <c r="H161" s="435"/>
      <c r="I161" s="433" t="str">
        <f t="shared" si="6"/>
        <v/>
      </c>
      <c r="J161" s="331" t="str">
        <f t="shared" ref="J161:J207" si="8">IF($I160&lt;&gt;"","ja","")</f>
        <v/>
      </c>
    </row>
    <row r="162" spans="2:10" hidden="1" x14ac:dyDescent="0.25">
      <c r="B162" s="431">
        <f t="shared" si="7"/>
        <v>155</v>
      </c>
      <c r="C162" s="332"/>
      <c r="D162" s="436"/>
      <c r="E162" s="434"/>
      <c r="F162" s="434"/>
      <c r="G162" s="435"/>
      <c r="H162" s="435"/>
      <c r="I162" s="433" t="str">
        <f t="shared" si="6"/>
        <v/>
      </c>
      <c r="J162" s="331" t="str">
        <f t="shared" si="8"/>
        <v/>
      </c>
    </row>
    <row r="163" spans="2:10" hidden="1" x14ac:dyDescent="0.25">
      <c r="B163" s="431">
        <f t="shared" si="7"/>
        <v>156</v>
      </c>
      <c r="C163" s="332"/>
      <c r="D163" s="436"/>
      <c r="E163" s="434"/>
      <c r="F163" s="434"/>
      <c r="G163" s="435"/>
      <c r="H163" s="435"/>
      <c r="I163" s="433" t="str">
        <f t="shared" si="6"/>
        <v/>
      </c>
      <c r="J163" s="331" t="str">
        <f t="shared" si="8"/>
        <v/>
      </c>
    </row>
    <row r="164" spans="2:10" hidden="1" x14ac:dyDescent="0.25">
      <c r="B164" s="431">
        <f t="shared" si="7"/>
        <v>157</v>
      </c>
      <c r="C164" s="332"/>
      <c r="D164" s="436"/>
      <c r="E164" s="434"/>
      <c r="F164" s="434"/>
      <c r="G164" s="435"/>
      <c r="H164" s="435"/>
      <c r="I164" s="433" t="str">
        <f t="shared" si="6"/>
        <v/>
      </c>
      <c r="J164" s="331" t="str">
        <f t="shared" si="8"/>
        <v/>
      </c>
    </row>
    <row r="165" spans="2:10" hidden="1" x14ac:dyDescent="0.25">
      <c r="B165" s="431">
        <f t="shared" si="7"/>
        <v>158</v>
      </c>
      <c r="C165" s="332"/>
      <c r="D165" s="436"/>
      <c r="E165" s="434"/>
      <c r="F165" s="434"/>
      <c r="G165" s="435"/>
      <c r="H165" s="435"/>
      <c r="I165" s="433" t="str">
        <f t="shared" si="6"/>
        <v/>
      </c>
      <c r="J165" s="331" t="str">
        <f t="shared" si="8"/>
        <v/>
      </c>
    </row>
    <row r="166" spans="2:10" hidden="1" x14ac:dyDescent="0.25">
      <c r="B166" s="431">
        <f t="shared" si="7"/>
        <v>159</v>
      </c>
      <c r="C166" s="332"/>
      <c r="D166" s="436"/>
      <c r="E166" s="434"/>
      <c r="F166" s="434"/>
      <c r="G166" s="435"/>
      <c r="H166" s="435"/>
      <c r="I166" s="433" t="str">
        <f t="shared" si="6"/>
        <v/>
      </c>
      <c r="J166" s="331" t="str">
        <f t="shared" si="8"/>
        <v/>
      </c>
    </row>
    <row r="167" spans="2:10" hidden="1" x14ac:dyDescent="0.25">
      <c r="B167" s="431">
        <f t="shared" si="7"/>
        <v>160</v>
      </c>
      <c r="C167" s="332"/>
      <c r="D167" s="436"/>
      <c r="E167" s="434"/>
      <c r="F167" s="434"/>
      <c r="G167" s="435"/>
      <c r="H167" s="435"/>
      <c r="I167" s="433" t="str">
        <f t="shared" si="6"/>
        <v/>
      </c>
      <c r="J167" s="331" t="str">
        <f t="shared" si="8"/>
        <v/>
      </c>
    </row>
    <row r="168" spans="2:10" hidden="1" x14ac:dyDescent="0.25">
      <c r="B168" s="431">
        <f t="shared" si="7"/>
        <v>161</v>
      </c>
      <c r="C168" s="332"/>
      <c r="D168" s="436"/>
      <c r="E168" s="434"/>
      <c r="F168" s="434"/>
      <c r="G168" s="435"/>
      <c r="H168" s="435"/>
      <c r="I168" s="433" t="str">
        <f t="shared" si="6"/>
        <v/>
      </c>
      <c r="J168" s="331" t="str">
        <f t="shared" si="8"/>
        <v/>
      </c>
    </row>
    <row r="169" spans="2:10" hidden="1" x14ac:dyDescent="0.25">
      <c r="B169" s="431">
        <f t="shared" si="7"/>
        <v>162</v>
      </c>
      <c r="C169" s="332"/>
      <c r="D169" s="436"/>
      <c r="E169" s="434"/>
      <c r="F169" s="434"/>
      <c r="G169" s="435"/>
      <c r="H169" s="435"/>
      <c r="I169" s="433" t="str">
        <f t="shared" si="6"/>
        <v/>
      </c>
      <c r="J169" s="331" t="str">
        <f t="shared" si="8"/>
        <v/>
      </c>
    </row>
    <row r="170" spans="2:10" hidden="1" x14ac:dyDescent="0.25">
      <c r="B170" s="431">
        <f t="shared" si="7"/>
        <v>163</v>
      </c>
      <c r="C170" s="332"/>
      <c r="D170" s="436"/>
      <c r="E170" s="434"/>
      <c r="F170" s="434"/>
      <c r="G170" s="435"/>
      <c r="H170" s="435"/>
      <c r="I170" s="433" t="str">
        <f t="shared" si="6"/>
        <v/>
      </c>
      <c r="J170" s="331" t="str">
        <f t="shared" si="8"/>
        <v/>
      </c>
    </row>
    <row r="171" spans="2:10" hidden="1" x14ac:dyDescent="0.25">
      <c r="B171" s="431">
        <f t="shared" si="7"/>
        <v>164</v>
      </c>
      <c r="C171" s="332"/>
      <c r="D171" s="436"/>
      <c r="E171" s="434"/>
      <c r="F171" s="434"/>
      <c r="G171" s="435"/>
      <c r="H171" s="435"/>
      <c r="I171" s="433" t="str">
        <f t="shared" si="6"/>
        <v/>
      </c>
      <c r="J171" s="331" t="str">
        <f t="shared" si="8"/>
        <v/>
      </c>
    </row>
    <row r="172" spans="2:10" hidden="1" x14ac:dyDescent="0.25">
      <c r="B172" s="431">
        <f t="shared" si="7"/>
        <v>165</v>
      </c>
      <c r="C172" s="332"/>
      <c r="D172" s="436"/>
      <c r="E172" s="434"/>
      <c r="F172" s="434"/>
      <c r="G172" s="435"/>
      <c r="H172" s="435"/>
      <c r="I172" s="433" t="str">
        <f t="shared" si="6"/>
        <v/>
      </c>
      <c r="J172" s="331" t="str">
        <f t="shared" si="8"/>
        <v/>
      </c>
    </row>
    <row r="173" spans="2:10" hidden="1" x14ac:dyDescent="0.25">
      <c r="B173" s="431">
        <f t="shared" si="7"/>
        <v>166</v>
      </c>
      <c r="C173" s="332"/>
      <c r="D173" s="436"/>
      <c r="E173" s="434"/>
      <c r="F173" s="434"/>
      <c r="G173" s="435"/>
      <c r="H173" s="435"/>
      <c r="I173" s="433" t="str">
        <f t="shared" si="6"/>
        <v/>
      </c>
      <c r="J173" s="331" t="str">
        <f t="shared" si="8"/>
        <v/>
      </c>
    </row>
    <row r="174" spans="2:10" hidden="1" x14ac:dyDescent="0.25">
      <c r="B174" s="431">
        <f t="shared" si="7"/>
        <v>167</v>
      </c>
      <c r="C174" s="332"/>
      <c r="D174" s="436"/>
      <c r="E174" s="434"/>
      <c r="F174" s="434"/>
      <c r="G174" s="435"/>
      <c r="H174" s="435"/>
      <c r="I174" s="433" t="str">
        <f t="shared" si="6"/>
        <v/>
      </c>
      <c r="J174" s="331" t="str">
        <f t="shared" si="8"/>
        <v/>
      </c>
    </row>
    <row r="175" spans="2:10" hidden="1" x14ac:dyDescent="0.25">
      <c r="B175" s="431">
        <f t="shared" si="7"/>
        <v>168</v>
      </c>
      <c r="C175" s="332"/>
      <c r="D175" s="436"/>
      <c r="E175" s="434"/>
      <c r="F175" s="434"/>
      <c r="G175" s="435"/>
      <c r="H175" s="435"/>
      <c r="I175" s="433" t="str">
        <f t="shared" si="6"/>
        <v/>
      </c>
      <c r="J175" s="331" t="str">
        <f t="shared" si="8"/>
        <v/>
      </c>
    </row>
    <row r="176" spans="2:10" hidden="1" x14ac:dyDescent="0.25">
      <c r="B176" s="431">
        <f t="shared" si="7"/>
        <v>169</v>
      </c>
      <c r="C176" s="332"/>
      <c r="D176" s="436"/>
      <c r="E176" s="434"/>
      <c r="F176" s="434"/>
      <c r="G176" s="435"/>
      <c r="H176" s="435"/>
      <c r="I176" s="433" t="str">
        <f t="shared" si="6"/>
        <v/>
      </c>
      <c r="J176" s="331" t="str">
        <f t="shared" si="8"/>
        <v/>
      </c>
    </row>
    <row r="177" spans="2:10" hidden="1" x14ac:dyDescent="0.25">
      <c r="B177" s="431">
        <f t="shared" si="7"/>
        <v>170</v>
      </c>
      <c r="C177" s="332"/>
      <c r="D177" s="436"/>
      <c r="E177" s="434"/>
      <c r="F177" s="434"/>
      <c r="G177" s="435"/>
      <c r="H177" s="435"/>
      <c r="I177" s="433" t="str">
        <f t="shared" si="6"/>
        <v/>
      </c>
      <c r="J177" s="331" t="str">
        <f t="shared" si="8"/>
        <v/>
      </c>
    </row>
    <row r="178" spans="2:10" hidden="1" x14ac:dyDescent="0.25">
      <c r="B178" s="431">
        <f t="shared" si="7"/>
        <v>171</v>
      </c>
      <c r="C178" s="332"/>
      <c r="D178" s="436"/>
      <c r="E178" s="434"/>
      <c r="F178" s="434"/>
      <c r="G178" s="435"/>
      <c r="H178" s="435"/>
      <c r="I178" s="433" t="str">
        <f t="shared" si="6"/>
        <v/>
      </c>
      <c r="J178" s="331" t="str">
        <f t="shared" si="8"/>
        <v/>
      </c>
    </row>
    <row r="179" spans="2:10" hidden="1" x14ac:dyDescent="0.25">
      <c r="B179" s="431">
        <f t="shared" si="7"/>
        <v>172</v>
      </c>
      <c r="C179" s="332"/>
      <c r="D179" s="436"/>
      <c r="E179" s="434"/>
      <c r="F179" s="434"/>
      <c r="G179" s="435"/>
      <c r="H179" s="435"/>
      <c r="I179" s="433" t="str">
        <f t="shared" si="6"/>
        <v/>
      </c>
      <c r="J179" s="331" t="str">
        <f t="shared" si="8"/>
        <v/>
      </c>
    </row>
    <row r="180" spans="2:10" hidden="1" x14ac:dyDescent="0.25">
      <c r="B180" s="431">
        <f t="shared" si="7"/>
        <v>173</v>
      </c>
      <c r="C180" s="332"/>
      <c r="D180" s="436"/>
      <c r="E180" s="434"/>
      <c r="F180" s="434"/>
      <c r="G180" s="435"/>
      <c r="H180" s="435"/>
      <c r="I180" s="433" t="str">
        <f t="shared" si="6"/>
        <v/>
      </c>
      <c r="J180" s="331" t="str">
        <f t="shared" si="8"/>
        <v/>
      </c>
    </row>
    <row r="181" spans="2:10" hidden="1" x14ac:dyDescent="0.25">
      <c r="B181" s="431">
        <f t="shared" si="7"/>
        <v>174</v>
      </c>
      <c r="C181" s="332"/>
      <c r="D181" s="436"/>
      <c r="E181" s="434"/>
      <c r="F181" s="434"/>
      <c r="G181" s="435"/>
      <c r="H181" s="435"/>
      <c r="I181" s="433" t="str">
        <f t="shared" si="6"/>
        <v/>
      </c>
      <c r="J181" s="331" t="str">
        <f t="shared" si="8"/>
        <v/>
      </c>
    </row>
    <row r="182" spans="2:10" hidden="1" x14ac:dyDescent="0.25">
      <c r="B182" s="431">
        <f t="shared" si="7"/>
        <v>175</v>
      </c>
      <c r="C182" s="332"/>
      <c r="D182" s="436"/>
      <c r="E182" s="434"/>
      <c r="F182" s="434"/>
      <c r="G182" s="435"/>
      <c r="H182" s="435"/>
      <c r="I182" s="433" t="str">
        <f t="shared" si="6"/>
        <v/>
      </c>
      <c r="J182" s="331" t="str">
        <f t="shared" si="8"/>
        <v/>
      </c>
    </row>
    <row r="183" spans="2:10" hidden="1" x14ac:dyDescent="0.25">
      <c r="B183" s="431">
        <f t="shared" si="7"/>
        <v>176</v>
      </c>
      <c r="C183" s="332"/>
      <c r="D183" s="436"/>
      <c r="E183" s="434"/>
      <c r="F183" s="434"/>
      <c r="G183" s="435"/>
      <c r="H183" s="435"/>
      <c r="I183" s="433" t="str">
        <f t="shared" si="6"/>
        <v/>
      </c>
      <c r="J183" s="331" t="str">
        <f t="shared" si="8"/>
        <v/>
      </c>
    </row>
    <row r="184" spans="2:10" hidden="1" x14ac:dyDescent="0.25">
      <c r="B184" s="431">
        <f t="shared" si="7"/>
        <v>177</v>
      </c>
      <c r="C184" s="332"/>
      <c r="D184" s="436"/>
      <c r="E184" s="434"/>
      <c r="F184" s="434"/>
      <c r="G184" s="435"/>
      <c r="H184" s="435"/>
      <c r="I184" s="433" t="str">
        <f t="shared" si="6"/>
        <v/>
      </c>
      <c r="J184" s="331" t="str">
        <f t="shared" si="8"/>
        <v/>
      </c>
    </row>
    <row r="185" spans="2:10" hidden="1" x14ac:dyDescent="0.25">
      <c r="B185" s="431">
        <f t="shared" si="7"/>
        <v>178</v>
      </c>
      <c r="C185" s="332"/>
      <c r="D185" s="436"/>
      <c r="E185" s="434"/>
      <c r="F185" s="434"/>
      <c r="G185" s="435"/>
      <c r="H185" s="435"/>
      <c r="I185" s="433" t="str">
        <f t="shared" si="6"/>
        <v/>
      </c>
      <c r="J185" s="331" t="str">
        <f t="shared" si="8"/>
        <v/>
      </c>
    </row>
    <row r="186" spans="2:10" hidden="1" x14ac:dyDescent="0.25">
      <c r="B186" s="431">
        <f t="shared" si="7"/>
        <v>179</v>
      </c>
      <c r="C186" s="332"/>
      <c r="D186" s="436"/>
      <c r="E186" s="434"/>
      <c r="F186" s="434"/>
      <c r="G186" s="435"/>
      <c r="H186" s="435"/>
      <c r="I186" s="433" t="str">
        <f t="shared" si="6"/>
        <v/>
      </c>
      <c r="J186" s="331" t="str">
        <f t="shared" si="8"/>
        <v/>
      </c>
    </row>
    <row r="187" spans="2:10" hidden="1" x14ac:dyDescent="0.25">
      <c r="B187" s="431">
        <f t="shared" si="7"/>
        <v>180</v>
      </c>
      <c r="C187" s="332"/>
      <c r="D187" s="436"/>
      <c r="E187" s="434"/>
      <c r="F187" s="434"/>
      <c r="G187" s="435"/>
      <c r="H187" s="435"/>
      <c r="I187" s="433" t="str">
        <f t="shared" si="6"/>
        <v/>
      </c>
      <c r="J187" s="331" t="str">
        <f t="shared" si="8"/>
        <v/>
      </c>
    </row>
    <row r="188" spans="2:10" hidden="1" x14ac:dyDescent="0.25">
      <c r="B188" s="431">
        <f t="shared" si="7"/>
        <v>181</v>
      </c>
      <c r="C188" s="332"/>
      <c r="D188" s="442"/>
      <c r="E188" s="434"/>
      <c r="F188" s="434"/>
      <c r="G188" s="435"/>
      <c r="H188" s="435"/>
      <c r="I188" s="433" t="str">
        <f t="shared" si="6"/>
        <v/>
      </c>
      <c r="J188" s="331" t="str">
        <f t="shared" si="8"/>
        <v/>
      </c>
    </row>
    <row r="189" spans="2:10" hidden="1" x14ac:dyDescent="0.25">
      <c r="B189" s="431">
        <f t="shared" si="7"/>
        <v>182</v>
      </c>
      <c r="C189" s="332"/>
      <c r="D189" s="443"/>
      <c r="E189" s="434"/>
      <c r="F189" s="434"/>
      <c r="G189" s="435"/>
      <c r="H189" s="435"/>
      <c r="I189" s="433" t="str">
        <f t="shared" si="6"/>
        <v/>
      </c>
      <c r="J189" s="331" t="str">
        <f t="shared" si="8"/>
        <v/>
      </c>
    </row>
    <row r="190" spans="2:10" hidden="1" x14ac:dyDescent="0.25">
      <c r="B190" s="431">
        <f t="shared" si="7"/>
        <v>183</v>
      </c>
      <c r="C190" s="332"/>
      <c r="D190" s="436"/>
      <c r="E190" s="434"/>
      <c r="F190" s="434"/>
      <c r="G190" s="435"/>
      <c r="H190" s="435"/>
      <c r="I190" s="433" t="str">
        <f t="shared" si="6"/>
        <v/>
      </c>
      <c r="J190" s="331" t="str">
        <f t="shared" si="8"/>
        <v/>
      </c>
    </row>
    <row r="191" spans="2:10" hidden="1" x14ac:dyDescent="0.25">
      <c r="B191" s="431">
        <f t="shared" si="7"/>
        <v>184</v>
      </c>
      <c r="C191" s="332"/>
      <c r="D191" s="436"/>
      <c r="E191" s="434"/>
      <c r="F191" s="434"/>
      <c r="G191" s="435"/>
      <c r="H191" s="435"/>
      <c r="I191" s="433" t="str">
        <f t="shared" si="6"/>
        <v/>
      </c>
      <c r="J191" s="331" t="str">
        <f t="shared" si="8"/>
        <v/>
      </c>
    </row>
    <row r="192" spans="2:10" hidden="1" x14ac:dyDescent="0.25">
      <c r="B192" s="431">
        <f t="shared" si="7"/>
        <v>185</v>
      </c>
      <c r="C192" s="332"/>
      <c r="D192" s="436"/>
      <c r="E192" s="434"/>
      <c r="F192" s="434"/>
      <c r="G192" s="435"/>
      <c r="H192" s="435"/>
      <c r="I192" s="433" t="str">
        <f t="shared" si="6"/>
        <v/>
      </c>
      <c r="J192" s="331" t="str">
        <f t="shared" si="8"/>
        <v/>
      </c>
    </row>
    <row r="193" spans="2:10" hidden="1" x14ac:dyDescent="0.25">
      <c r="B193" s="431">
        <f t="shared" si="7"/>
        <v>186</v>
      </c>
      <c r="C193" s="332"/>
      <c r="D193" s="436"/>
      <c r="E193" s="434"/>
      <c r="F193" s="434"/>
      <c r="G193" s="435"/>
      <c r="H193" s="435"/>
      <c r="I193" s="433" t="str">
        <f t="shared" si="6"/>
        <v/>
      </c>
      <c r="J193" s="331" t="str">
        <f t="shared" si="8"/>
        <v/>
      </c>
    </row>
    <row r="194" spans="2:10" hidden="1" x14ac:dyDescent="0.25">
      <c r="B194" s="431">
        <f t="shared" si="7"/>
        <v>187</v>
      </c>
      <c r="C194" s="332"/>
      <c r="D194" s="436"/>
      <c r="E194" s="434"/>
      <c r="F194" s="434"/>
      <c r="G194" s="435"/>
      <c r="H194" s="435"/>
      <c r="I194" s="433" t="str">
        <f t="shared" si="6"/>
        <v/>
      </c>
      <c r="J194" s="331" t="str">
        <f t="shared" si="8"/>
        <v/>
      </c>
    </row>
    <row r="195" spans="2:10" hidden="1" x14ac:dyDescent="0.25">
      <c r="B195" s="431">
        <f t="shared" si="7"/>
        <v>188</v>
      </c>
      <c r="C195" s="332"/>
      <c r="D195" s="436"/>
      <c r="E195" s="434"/>
      <c r="F195" s="434"/>
      <c r="G195" s="435"/>
      <c r="H195" s="435"/>
      <c r="I195" s="433" t="str">
        <f t="shared" si="6"/>
        <v/>
      </c>
      <c r="J195" s="331" t="str">
        <f t="shared" si="8"/>
        <v/>
      </c>
    </row>
    <row r="196" spans="2:10" hidden="1" x14ac:dyDescent="0.25">
      <c r="B196" s="431">
        <f t="shared" si="7"/>
        <v>189</v>
      </c>
      <c r="C196" s="332"/>
      <c r="D196" s="436"/>
      <c r="E196" s="434"/>
      <c r="F196" s="434"/>
      <c r="G196" s="435"/>
      <c r="H196" s="435"/>
      <c r="I196" s="433" t="str">
        <f t="shared" si="6"/>
        <v/>
      </c>
      <c r="J196" s="331" t="str">
        <f t="shared" si="8"/>
        <v/>
      </c>
    </row>
    <row r="197" spans="2:10" hidden="1" x14ac:dyDescent="0.25">
      <c r="B197" s="431">
        <f t="shared" si="7"/>
        <v>190</v>
      </c>
      <c r="C197" s="332"/>
      <c r="D197" s="436"/>
      <c r="E197" s="434"/>
      <c r="F197" s="434"/>
      <c r="G197" s="435"/>
      <c r="H197" s="435"/>
      <c r="I197" s="433" t="str">
        <f t="shared" si="6"/>
        <v/>
      </c>
      <c r="J197" s="331" t="str">
        <f t="shared" si="8"/>
        <v/>
      </c>
    </row>
    <row r="198" spans="2:10" hidden="1" x14ac:dyDescent="0.25">
      <c r="B198" s="431">
        <f t="shared" si="7"/>
        <v>191</v>
      </c>
      <c r="C198" s="332"/>
      <c r="D198" s="436"/>
      <c r="E198" s="434"/>
      <c r="F198" s="434"/>
      <c r="G198" s="435"/>
      <c r="H198" s="435"/>
      <c r="I198" s="433" t="str">
        <f t="shared" si="6"/>
        <v/>
      </c>
      <c r="J198" s="331" t="str">
        <f t="shared" si="8"/>
        <v/>
      </c>
    </row>
    <row r="199" spans="2:10" hidden="1" x14ac:dyDescent="0.25">
      <c r="B199" s="431">
        <f t="shared" si="7"/>
        <v>192</v>
      </c>
      <c r="C199" s="332"/>
      <c r="D199" s="436"/>
      <c r="E199" s="434"/>
      <c r="F199" s="434"/>
      <c r="G199" s="435"/>
      <c r="H199" s="435"/>
      <c r="I199" s="433" t="str">
        <f t="shared" si="6"/>
        <v/>
      </c>
      <c r="J199" s="331" t="str">
        <f t="shared" si="8"/>
        <v/>
      </c>
    </row>
    <row r="200" spans="2:10" hidden="1" x14ac:dyDescent="0.25">
      <c r="B200" s="431">
        <f t="shared" si="7"/>
        <v>193</v>
      </c>
      <c r="C200" s="332"/>
      <c r="D200" s="436"/>
      <c r="E200" s="434"/>
      <c r="F200" s="434"/>
      <c r="G200" s="435"/>
      <c r="H200" s="435"/>
      <c r="I200" s="433" t="str">
        <f t="shared" si="6"/>
        <v/>
      </c>
      <c r="J200" s="331" t="str">
        <f t="shared" si="8"/>
        <v/>
      </c>
    </row>
    <row r="201" spans="2:10" hidden="1" x14ac:dyDescent="0.25">
      <c r="B201" s="431">
        <f t="shared" si="7"/>
        <v>194</v>
      </c>
      <c r="C201" s="332"/>
      <c r="D201" s="436"/>
      <c r="E201" s="434"/>
      <c r="F201" s="434"/>
      <c r="G201" s="435"/>
      <c r="H201" s="435"/>
      <c r="I201" s="433" t="str">
        <f t="shared" ref="I201:I237" si="9">IF(ISBLANK(E201),"",IF(OR(G201="",H201=""),"NA",(E201-F201)*MIN(H201,G201)/G201))</f>
        <v/>
      </c>
      <c r="J201" s="331" t="str">
        <f t="shared" si="8"/>
        <v/>
      </c>
    </row>
    <row r="202" spans="2:10" hidden="1" x14ac:dyDescent="0.25">
      <c r="B202" s="431">
        <f t="shared" ref="B202:B207" si="10">B201+1</f>
        <v>195</v>
      </c>
      <c r="C202" s="332"/>
      <c r="D202" s="436"/>
      <c r="E202" s="434"/>
      <c r="F202" s="434"/>
      <c r="G202" s="435"/>
      <c r="H202" s="435"/>
      <c r="I202" s="433" t="str">
        <f t="shared" si="9"/>
        <v/>
      </c>
      <c r="J202" s="331" t="str">
        <f t="shared" si="8"/>
        <v/>
      </c>
    </row>
    <row r="203" spans="2:10" hidden="1" x14ac:dyDescent="0.25">
      <c r="B203" s="431">
        <f t="shared" si="10"/>
        <v>196</v>
      </c>
      <c r="C203" s="332"/>
      <c r="D203" s="436"/>
      <c r="E203" s="434"/>
      <c r="F203" s="434"/>
      <c r="G203" s="435"/>
      <c r="H203" s="435"/>
      <c r="I203" s="433" t="str">
        <f t="shared" si="9"/>
        <v/>
      </c>
      <c r="J203" s="331" t="str">
        <f t="shared" si="8"/>
        <v/>
      </c>
    </row>
    <row r="204" spans="2:10" hidden="1" x14ac:dyDescent="0.25">
      <c r="B204" s="431">
        <f t="shared" si="10"/>
        <v>197</v>
      </c>
      <c r="C204" s="332"/>
      <c r="D204" s="436"/>
      <c r="E204" s="434"/>
      <c r="F204" s="434"/>
      <c r="G204" s="435"/>
      <c r="H204" s="435"/>
      <c r="I204" s="433" t="str">
        <f t="shared" si="9"/>
        <v/>
      </c>
      <c r="J204" s="331" t="str">
        <f t="shared" si="8"/>
        <v/>
      </c>
    </row>
    <row r="205" spans="2:10" hidden="1" x14ac:dyDescent="0.25">
      <c r="B205" s="431">
        <f t="shared" si="10"/>
        <v>198</v>
      </c>
      <c r="C205" s="332"/>
      <c r="D205" s="436"/>
      <c r="E205" s="434"/>
      <c r="F205" s="434"/>
      <c r="G205" s="435"/>
      <c r="H205" s="435"/>
      <c r="I205" s="433" t="str">
        <f t="shared" si="9"/>
        <v/>
      </c>
      <c r="J205" s="331" t="str">
        <f t="shared" si="8"/>
        <v/>
      </c>
    </row>
    <row r="206" spans="2:10" hidden="1" x14ac:dyDescent="0.25">
      <c r="B206" s="431">
        <f t="shared" si="10"/>
        <v>199</v>
      </c>
      <c r="C206" s="332"/>
      <c r="D206" s="436"/>
      <c r="E206" s="434"/>
      <c r="F206" s="434"/>
      <c r="G206" s="435"/>
      <c r="H206" s="435"/>
      <c r="I206" s="433" t="str">
        <f t="shared" si="9"/>
        <v/>
      </c>
      <c r="J206" s="331" t="str">
        <f t="shared" si="8"/>
        <v/>
      </c>
    </row>
    <row r="207" spans="2:10" ht="13.5" hidden="1" thickBot="1" x14ac:dyDescent="0.3">
      <c r="B207" s="444">
        <f t="shared" si="10"/>
        <v>200</v>
      </c>
      <c r="C207" s="445"/>
      <c r="D207" s="446"/>
      <c r="E207" s="447"/>
      <c r="F207" s="447"/>
      <c r="G207" s="448"/>
      <c r="H207" s="448"/>
      <c r="I207" s="449" t="str">
        <f t="shared" si="9"/>
        <v/>
      </c>
      <c r="J207" s="331" t="str">
        <f t="shared" si="8"/>
        <v/>
      </c>
    </row>
    <row r="208" spans="2:10" ht="13.5" thickBot="1" x14ac:dyDescent="0.3">
      <c r="B208" s="450"/>
      <c r="C208" s="451"/>
      <c r="D208" s="452"/>
      <c r="E208" s="453"/>
      <c r="F208" s="454"/>
      <c r="G208" s="455"/>
      <c r="H208" s="455"/>
      <c r="I208" s="453"/>
      <c r="J208" s="331"/>
    </row>
    <row r="209" spans="2:10" ht="14.25" thickTop="1" thickBot="1" x14ac:dyDescent="0.3">
      <c r="C209" s="337"/>
      <c r="D209" s="268" t="s">
        <v>43</v>
      </c>
      <c r="E209" s="457">
        <f>SUM(E8:E207)</f>
        <v>0</v>
      </c>
      <c r="F209" s="315"/>
      <c r="G209" s="136"/>
      <c r="H209" s="268" t="s">
        <v>43</v>
      </c>
      <c r="I209" s="457">
        <f>SUM(I8:I207)</f>
        <v>0</v>
      </c>
      <c r="J209" s="331" t="str">
        <f>IF(H106&lt;&gt;"","ja","")</f>
        <v/>
      </c>
    </row>
    <row r="210" spans="2:10" ht="13.5" thickTop="1" x14ac:dyDescent="0.25">
      <c r="B210" s="320"/>
      <c r="C210" s="337"/>
      <c r="J210" s="459"/>
    </row>
    <row r="211" spans="2:10" ht="14.25" customHeight="1" x14ac:dyDescent="0.25">
      <c r="B211" s="460">
        <v>1</v>
      </c>
      <c r="C211" s="390" t="s">
        <v>61</v>
      </c>
      <c r="D211" s="390"/>
      <c r="F211" s="1"/>
      <c r="J211" s="459"/>
    </row>
    <row r="212" spans="2:10" ht="26.25" customHeight="1" x14ac:dyDescent="0.25">
      <c r="B212" s="460">
        <v>2</v>
      </c>
      <c r="C212" s="461" t="s">
        <v>62</v>
      </c>
      <c r="D212" s="461"/>
      <c r="F212" s="1"/>
      <c r="J212" s="331" t="str">
        <f>IF(H33&lt;&gt;"","ja","")</f>
        <v/>
      </c>
    </row>
    <row r="213" spans="2:10" ht="26.25" customHeight="1" x14ac:dyDescent="0.25">
      <c r="B213" s="460">
        <v>3</v>
      </c>
      <c r="C213" s="461" t="s">
        <v>71</v>
      </c>
      <c r="D213" s="461"/>
      <c r="F213" s="1"/>
      <c r="J213" s="331"/>
    </row>
    <row r="214" spans="2:10" ht="36.75" customHeight="1" x14ac:dyDescent="0.25">
      <c r="B214" s="460">
        <v>4</v>
      </c>
      <c r="C214" s="461" t="s">
        <v>72</v>
      </c>
      <c r="D214" s="461"/>
      <c r="E214" s="462"/>
      <c r="F214" s="462"/>
      <c r="G214" s="462"/>
      <c r="J214" s="463"/>
    </row>
    <row r="215" spans="2:10" ht="23.25" customHeight="1" x14ac:dyDescent="0.25">
      <c r="B215" s="460"/>
      <c r="C215" s="461" t="s">
        <v>73</v>
      </c>
      <c r="D215" s="461"/>
      <c r="E215" s="462"/>
      <c r="F215" s="462"/>
      <c r="G215" s="462"/>
      <c r="J215" s="463"/>
    </row>
    <row r="216" spans="2:10" ht="39" customHeight="1" x14ac:dyDescent="0.25">
      <c r="B216" s="460"/>
      <c r="C216" s="461" t="s">
        <v>74</v>
      </c>
      <c r="D216" s="461"/>
      <c r="E216" s="464"/>
      <c r="F216" s="465"/>
      <c r="G216" s="465"/>
      <c r="J216" s="463"/>
    </row>
    <row r="217" spans="2:10" x14ac:dyDescent="0.25">
      <c r="J217" s="463"/>
    </row>
    <row r="218" spans="2:10" x14ac:dyDescent="0.25">
      <c r="J218" s="463"/>
    </row>
    <row r="219" spans="2:10" x14ac:dyDescent="0.25">
      <c r="J219" s="463"/>
    </row>
    <row r="220" spans="2:10" x14ac:dyDescent="0.25">
      <c r="J220" s="463"/>
    </row>
    <row r="221" spans="2:10" x14ac:dyDescent="0.25">
      <c r="J221" s="463"/>
    </row>
    <row r="222" spans="2:10" x14ac:dyDescent="0.25">
      <c r="J222" s="463"/>
    </row>
    <row r="223" spans="2:10" x14ac:dyDescent="0.25">
      <c r="J223" s="463"/>
    </row>
    <row r="224" spans="2:10" x14ac:dyDescent="0.25">
      <c r="J224" s="463"/>
    </row>
    <row r="225" spans="10:10" x14ac:dyDescent="0.25">
      <c r="J225" s="466"/>
    </row>
    <row r="226" spans="10:10" x14ac:dyDescent="0.25">
      <c r="J226" s="467"/>
    </row>
    <row r="227" spans="10:10" x14ac:dyDescent="0.25">
      <c r="J227" s="459"/>
    </row>
    <row r="228" spans="10:10" x14ac:dyDescent="0.25">
      <c r="J228" s="206"/>
    </row>
    <row r="229" spans="10:10" x14ac:dyDescent="0.25">
      <c r="J229" s="463"/>
    </row>
    <row r="230" spans="10:10" x14ac:dyDescent="0.25">
      <c r="J230" s="463"/>
    </row>
    <row r="231" spans="10:10" x14ac:dyDescent="0.25">
      <c r="J231" s="463"/>
    </row>
    <row r="232" spans="10:10" x14ac:dyDescent="0.25">
      <c r="J232" s="463"/>
    </row>
    <row r="233" spans="10:10" x14ac:dyDescent="0.25">
      <c r="J233" s="463"/>
    </row>
    <row r="234" spans="10:10" x14ac:dyDescent="0.25">
      <c r="J234" s="463"/>
    </row>
    <row r="235" spans="10:10" x14ac:dyDescent="0.25">
      <c r="J235" s="463"/>
    </row>
    <row r="236" spans="10:10" x14ac:dyDescent="0.25">
      <c r="J236" s="463"/>
    </row>
    <row r="237" spans="10:10" x14ac:dyDescent="0.25">
      <c r="J237" s="463"/>
    </row>
    <row r="238" spans="10:10" x14ac:dyDescent="0.25">
      <c r="J238" s="463"/>
    </row>
    <row r="239" spans="10:10" x14ac:dyDescent="0.25">
      <c r="J239" s="463"/>
    </row>
    <row r="240" spans="10:10" x14ac:dyDescent="0.25">
      <c r="J240" s="466"/>
    </row>
    <row r="241" spans="10:10" x14ac:dyDescent="0.25">
      <c r="J241" s="467"/>
    </row>
    <row r="242" spans="10:10" x14ac:dyDescent="0.25">
      <c r="J242" s="459"/>
    </row>
    <row r="243" spans="10:10" x14ac:dyDescent="0.25">
      <c r="J243" s="206"/>
    </row>
    <row r="244" spans="10:10" x14ac:dyDescent="0.25">
      <c r="J244" s="463"/>
    </row>
    <row r="245" spans="10:10" x14ac:dyDescent="0.25">
      <c r="J245" s="463"/>
    </row>
    <row r="246" spans="10:10" x14ac:dyDescent="0.25">
      <c r="J246" s="463"/>
    </row>
    <row r="247" spans="10:10" x14ac:dyDescent="0.25">
      <c r="J247" s="463"/>
    </row>
    <row r="248" spans="10:10" x14ac:dyDescent="0.25">
      <c r="J248" s="463"/>
    </row>
    <row r="249" spans="10:10" x14ac:dyDescent="0.25">
      <c r="J249" s="463"/>
    </row>
    <row r="250" spans="10:10" x14ac:dyDescent="0.25">
      <c r="J250" s="463"/>
    </row>
    <row r="251" spans="10:10" x14ac:dyDescent="0.25">
      <c r="J251" s="463"/>
    </row>
    <row r="252" spans="10:10" x14ac:dyDescent="0.25">
      <c r="J252" s="463"/>
    </row>
    <row r="253" spans="10:10" x14ac:dyDescent="0.25">
      <c r="J253" s="463"/>
    </row>
    <row r="254" spans="10:10" x14ac:dyDescent="0.25">
      <c r="J254" s="463"/>
    </row>
    <row r="255" spans="10:10" x14ac:dyDescent="0.25">
      <c r="J255" s="466"/>
    </row>
    <row r="256" spans="10:10" x14ac:dyDescent="0.25">
      <c r="J256" s="467"/>
    </row>
    <row r="257" spans="10:10" x14ac:dyDescent="0.25">
      <c r="J257" s="459"/>
    </row>
    <row r="258" spans="10:10" x14ac:dyDescent="0.25">
      <c r="J258" s="206"/>
    </row>
    <row r="259" spans="10:10" x14ac:dyDescent="0.25">
      <c r="J259" s="463"/>
    </row>
    <row r="260" spans="10:10" x14ac:dyDescent="0.25">
      <c r="J260" s="463"/>
    </row>
    <row r="261" spans="10:10" x14ac:dyDescent="0.25">
      <c r="J261" s="463"/>
    </row>
    <row r="262" spans="10:10" x14ac:dyDescent="0.25">
      <c r="J262" s="463"/>
    </row>
    <row r="263" spans="10:10" x14ac:dyDescent="0.25">
      <c r="J263" s="463"/>
    </row>
    <row r="264" spans="10:10" x14ac:dyDescent="0.25">
      <c r="J264" s="463"/>
    </row>
    <row r="265" spans="10:10" x14ac:dyDescent="0.25">
      <c r="J265" s="463"/>
    </row>
    <row r="266" spans="10:10" x14ac:dyDescent="0.25">
      <c r="J266" s="463"/>
    </row>
    <row r="267" spans="10:10" x14ac:dyDescent="0.25">
      <c r="J267" s="463"/>
    </row>
    <row r="268" spans="10:10" x14ac:dyDescent="0.25">
      <c r="J268" s="463"/>
    </row>
    <row r="269" spans="10:10" x14ac:dyDescent="0.25">
      <c r="J269" s="463"/>
    </row>
    <row r="270" spans="10:10" x14ac:dyDescent="0.25">
      <c r="J270" s="459"/>
    </row>
    <row r="271" spans="10:10" x14ac:dyDescent="0.25">
      <c r="J271" s="459"/>
    </row>
    <row r="272" spans="10:10" x14ac:dyDescent="0.25">
      <c r="J272" s="459"/>
    </row>
    <row r="273" spans="10:10" x14ac:dyDescent="0.25">
      <c r="J273" s="459"/>
    </row>
    <row r="274" spans="10:10" x14ac:dyDescent="0.25">
      <c r="J274" s="459"/>
    </row>
    <row r="275" spans="10:10" x14ac:dyDescent="0.25">
      <c r="J275" s="459"/>
    </row>
    <row r="276" spans="10:10" x14ac:dyDescent="0.25">
      <c r="J276" s="459"/>
    </row>
    <row r="277" spans="10:10" x14ac:dyDescent="0.25">
      <c r="J277" s="459"/>
    </row>
    <row r="278" spans="10:10" x14ac:dyDescent="0.25">
      <c r="J278" s="459"/>
    </row>
    <row r="279" spans="10:10" x14ac:dyDescent="0.25">
      <c r="J279" s="459"/>
    </row>
    <row r="280" spans="10:10" x14ac:dyDescent="0.25">
      <c r="J280" s="459"/>
    </row>
    <row r="281" spans="10:10" x14ac:dyDescent="0.25">
      <c r="J281" s="459"/>
    </row>
    <row r="282" spans="10:10" x14ac:dyDescent="0.25">
      <c r="J282" s="459"/>
    </row>
    <row r="283" spans="10:10" x14ac:dyDescent="0.25">
      <c r="J283" s="459"/>
    </row>
    <row r="284" spans="10:10" x14ac:dyDescent="0.25">
      <c r="J284" s="459"/>
    </row>
  </sheetData>
  <sheetProtection algorithmName="SHA-512" hashValue="Y7LCgYRD1MuZgZPkdGk26Jz7dff1P21ilJcRJjxbpa7UaLPhGQ+0v7zaDoFfyen4TODkCRE8zXuLyWeJZQYS3g==" saltValue="QAA2q1A0sq4g0uX5B9ANQg==" spinCount="100000" sheet="1" objects="1" scenarios="1" selectLockedCells="1" autoFilter="0"/>
  <protectedRanges>
    <protectedRange sqref="B31:B208 D8:H208" name="Instrumente und Ausrüstung"/>
    <protectedRange sqref="J212:J213 J7:J209" name="Personal"/>
    <protectedRange sqref="C8:C208" name="Personal_2"/>
  </protectedRanges>
  <autoFilter ref="J6:J207">
    <filterColumn colId="0">
      <customFilters>
        <customFilter operator="notEqual" val=" "/>
      </customFilters>
    </filterColumn>
  </autoFilter>
  <mergeCells count="10">
    <mergeCell ref="C213:D213"/>
    <mergeCell ref="C214:D214"/>
    <mergeCell ref="C215:D215"/>
    <mergeCell ref="C216:D216"/>
    <mergeCell ref="B1:I1"/>
    <mergeCell ref="B2:I2"/>
    <mergeCell ref="C4:D4"/>
    <mergeCell ref="H6:I6"/>
    <mergeCell ref="C211:D211"/>
    <mergeCell ref="C212:D212"/>
  </mergeCells>
  <dataValidations count="3">
    <dataValidation type="whole" allowBlank="1" showInputMessage="1" showErrorMessage="1" errorTitle="Fehlerhafte Nutzungdauer" error="Geben Sie die Nutzungdauer in vollen Monaten an." sqref="G8:H207">
      <formula1>0</formula1>
      <formula2>1000</formula2>
    </dataValidation>
    <dataValidation type="decimal" allowBlank="1" showInputMessage="1" showErrorMessage="1" sqref="E8:E207">
      <formula1>-1000000</formula1>
      <formula2>1000000</formula2>
    </dataValidation>
    <dataValidation type="decimal" operator="greaterThanOrEqual" allowBlank="1" showInputMessage="1" showErrorMessage="1" sqref="I8:I207 F8:F207">
      <formula1>0</formula1>
    </dataValidation>
  </dataValidations>
  <printOptions horizontalCentered="1"/>
  <pageMargins left="0.39370078740157483" right="0.39370078740157483" top="0.39370078740157483" bottom="0.39370078740157483" header="0.51181102362204722" footer="0.51181102362204722"/>
  <pageSetup paperSize="9" scale="95"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greaterThan" id="{464716F4-37EA-4FE6-901D-22455AB274C1}">
            <xm:f>#REF!</xm:f>
            <x14:dxf>
              <font>
                <color rgb="FFFF0000"/>
              </font>
            </x14:dxf>
          </x14:cfRule>
          <xm:sqref>C8:C207</xm:sqref>
        </x14:conditionalFormatting>
      </x14:conditionalFormattings>
    </ext>
    <ext xmlns:x14="http://schemas.microsoft.com/office/spreadsheetml/2009/9/main" uri="{CCE6A557-97BC-4b89-ADB6-D9C93CAAB3DF}">
      <x14:dataValidations xmlns:xm="http://schemas.microsoft.com/office/excel/2006/main" count="2">
        <x14:dataValidation type="date" operator="lessThanOrEqual" allowBlank="1" showInputMessage="1" showErrorMessage="1" errorTitle="Fehlerhaftes Rechnungsdatum" error="Das Rechnungsdatum darf nicht nach dem aktuellen Abrechnungszeitraum liegen.">
          <x14:formula1>
            <xm:f>#REF!</xm:f>
          </x14:formula1>
          <xm:sqref>C208</xm:sqref>
        </x14:dataValidation>
        <x14:dataValidation type="date" operator="lessThanOrEqual" allowBlank="1" showInputMessage="1" showErrorMessage="1" errorTitle="Fehlerhaftes Rechnungsdatum" error="Das Rechnungsdatum darf nicht nach dem aktuellen Abrechnungszeitraum liegen.">
          <x14:formula1>
            <xm:f>INDIRECT("'" &amp; Export!$A$22 &amp; "'!$L$23")</xm:f>
          </x14:formula1>
          <xm:sqref>C8:C207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_DR" filterMode="1">
    <pageSetUpPr fitToPage="1"/>
  </sheetPr>
  <dimension ref="B1:K240"/>
  <sheetViews>
    <sheetView showGridLines="0" showRowColHeaders="0" topLeftCell="A208" zoomScaleNormal="100" workbookViewId="0">
      <selection activeCell="F22" sqref="F22"/>
    </sheetView>
  </sheetViews>
  <sheetFormatPr baseColWidth="10" defaultRowHeight="12.75" x14ac:dyDescent="0.25"/>
  <cols>
    <col min="1" max="1" width="2.42578125" style="1" customWidth="1"/>
    <col min="2" max="2" width="5" style="456" customWidth="1"/>
    <col min="3" max="3" width="16.7109375" style="468" customWidth="1"/>
    <col min="4" max="4" width="26.5703125" style="469" customWidth="1"/>
    <col min="5" max="5" width="52.85546875" style="470" customWidth="1"/>
    <col min="6" max="6" width="14.28515625" style="264" customWidth="1"/>
    <col min="7" max="7" width="3" style="471" customWidth="1"/>
    <col min="8" max="8" width="4.85546875" style="1" customWidth="1"/>
    <col min="9" max="10" width="13.7109375" style="1" customWidth="1"/>
    <col min="11" max="16384" width="11.42578125" style="1"/>
  </cols>
  <sheetData>
    <row r="1" spans="2:11" ht="9" customHeight="1" x14ac:dyDescent="0.25"/>
    <row r="2" spans="2:11" ht="22.5" customHeight="1" x14ac:dyDescent="0.25">
      <c r="B2" s="197" t="s">
        <v>18</v>
      </c>
      <c r="C2" s="197"/>
      <c r="D2" s="197"/>
      <c r="E2" s="197"/>
      <c r="F2" s="197"/>
    </row>
    <row r="3" spans="2:11" ht="8.25" customHeight="1" x14ac:dyDescent="0.25">
      <c r="B3" s="472"/>
      <c r="C3" s="473"/>
      <c r="D3" s="474"/>
      <c r="E3" s="474"/>
      <c r="F3" s="475"/>
    </row>
    <row r="4" spans="2:11" ht="17.25" customHeight="1" x14ac:dyDescent="0.25">
      <c r="B4" s="472"/>
      <c r="C4" s="476" t="str">
        <f>Material!C4</f>
        <v>Abrechnungszeitraum:</v>
      </c>
      <c r="D4" s="474"/>
      <c r="E4" s="474"/>
      <c r="F4" s="475"/>
    </row>
    <row r="5" spans="2:11" ht="12" customHeight="1" x14ac:dyDescent="0.25">
      <c r="B5" s="477"/>
      <c r="C5" s="478"/>
      <c r="D5" s="479"/>
      <c r="E5" s="480"/>
      <c r="F5" s="267"/>
    </row>
    <row r="6" spans="2:11" ht="7.5" customHeight="1" thickBot="1" x14ac:dyDescent="0.25">
      <c r="B6" s="481"/>
      <c r="C6" s="482"/>
      <c r="D6" s="483"/>
      <c r="E6" s="484"/>
      <c r="F6" s="485"/>
      <c r="G6" s="486"/>
    </row>
    <row r="7" spans="2:11" ht="27" customHeight="1" thickTop="1" thickBot="1" x14ac:dyDescent="0.3">
      <c r="B7" s="487" t="s">
        <v>37</v>
      </c>
      <c r="C7" s="488" t="s">
        <v>75</v>
      </c>
      <c r="D7" s="489" t="s">
        <v>76</v>
      </c>
      <c r="E7" s="490" t="s">
        <v>77</v>
      </c>
      <c r="F7" s="491" t="s">
        <v>78</v>
      </c>
      <c r="G7" s="492" t="s">
        <v>41</v>
      </c>
      <c r="H7" s="493"/>
      <c r="I7" s="493"/>
      <c r="J7" s="493"/>
      <c r="K7" s="106"/>
    </row>
    <row r="8" spans="2:11" ht="13.5" thickTop="1" x14ac:dyDescent="0.25">
      <c r="B8" s="494">
        <v>1</v>
      </c>
      <c r="C8" s="495"/>
      <c r="D8" s="496"/>
      <c r="E8" s="497"/>
      <c r="F8" s="498"/>
      <c r="G8" s="499" t="s">
        <v>42</v>
      </c>
      <c r="H8" s="500"/>
      <c r="I8" s="501"/>
      <c r="J8" s="502"/>
      <c r="K8" s="106"/>
    </row>
    <row r="9" spans="2:11" x14ac:dyDescent="0.25">
      <c r="B9" s="503">
        <f t="shared" ref="B9:B32" si="0">B8+1</f>
        <v>2</v>
      </c>
      <c r="C9" s="495"/>
      <c r="D9" s="496"/>
      <c r="E9" s="497"/>
      <c r="F9" s="498"/>
      <c r="G9" s="499" t="s">
        <v>42</v>
      </c>
      <c r="H9" s="500"/>
      <c r="I9" s="501"/>
      <c r="J9" s="502"/>
      <c r="K9" s="106"/>
    </row>
    <row r="10" spans="2:11" x14ac:dyDescent="0.25">
      <c r="B10" s="503">
        <f t="shared" si="0"/>
        <v>3</v>
      </c>
      <c r="C10" s="495"/>
      <c r="D10" s="496"/>
      <c r="E10" s="497"/>
      <c r="F10" s="498"/>
      <c r="G10" s="499" t="s">
        <v>42</v>
      </c>
      <c r="H10" s="500"/>
      <c r="I10" s="501"/>
      <c r="J10" s="502"/>
      <c r="K10" s="106"/>
    </row>
    <row r="11" spans="2:11" x14ac:dyDescent="0.25">
      <c r="B11" s="503">
        <f t="shared" si="0"/>
        <v>4</v>
      </c>
      <c r="C11" s="495"/>
      <c r="D11" s="496"/>
      <c r="E11" s="497"/>
      <c r="F11" s="498"/>
      <c r="G11" s="499" t="s">
        <v>42</v>
      </c>
      <c r="H11" s="500"/>
      <c r="I11" s="501"/>
      <c r="J11" s="502"/>
      <c r="K11" s="106"/>
    </row>
    <row r="12" spans="2:11" x14ac:dyDescent="0.25">
      <c r="B12" s="503">
        <f t="shared" si="0"/>
        <v>5</v>
      </c>
      <c r="C12" s="495"/>
      <c r="D12" s="496"/>
      <c r="E12" s="497"/>
      <c r="F12" s="498"/>
      <c r="G12" s="499" t="s">
        <v>42</v>
      </c>
      <c r="H12" s="500"/>
      <c r="I12" s="501"/>
      <c r="J12" s="502"/>
      <c r="K12" s="106"/>
    </row>
    <row r="13" spans="2:11" x14ac:dyDescent="0.25">
      <c r="B13" s="503">
        <f t="shared" si="0"/>
        <v>6</v>
      </c>
      <c r="C13" s="495"/>
      <c r="D13" s="496"/>
      <c r="E13" s="497"/>
      <c r="F13" s="498"/>
      <c r="G13" s="499" t="s">
        <v>42</v>
      </c>
      <c r="H13" s="500"/>
      <c r="I13" s="501"/>
      <c r="J13" s="502"/>
      <c r="K13" s="106"/>
    </row>
    <row r="14" spans="2:11" x14ac:dyDescent="0.25">
      <c r="B14" s="503">
        <f t="shared" si="0"/>
        <v>7</v>
      </c>
      <c r="C14" s="495"/>
      <c r="D14" s="496"/>
      <c r="E14" s="497"/>
      <c r="F14" s="498"/>
      <c r="G14" s="499" t="s">
        <v>42</v>
      </c>
      <c r="H14" s="500"/>
      <c r="I14" s="501"/>
      <c r="J14" s="502"/>
      <c r="K14" s="106"/>
    </row>
    <row r="15" spans="2:11" x14ac:dyDescent="0.25">
      <c r="B15" s="503">
        <f t="shared" si="0"/>
        <v>8</v>
      </c>
      <c r="C15" s="495"/>
      <c r="D15" s="496"/>
      <c r="E15" s="497"/>
      <c r="F15" s="498"/>
      <c r="G15" s="499" t="s">
        <v>42</v>
      </c>
      <c r="H15" s="500"/>
      <c r="I15" s="501"/>
      <c r="J15" s="502"/>
      <c r="K15" s="106"/>
    </row>
    <row r="16" spans="2:11" x14ac:dyDescent="0.25">
      <c r="B16" s="503">
        <f t="shared" si="0"/>
        <v>9</v>
      </c>
      <c r="C16" s="495"/>
      <c r="D16" s="496"/>
      <c r="E16" s="497"/>
      <c r="F16" s="498"/>
      <c r="G16" s="499" t="s">
        <v>42</v>
      </c>
      <c r="H16" s="500"/>
      <c r="I16" s="501"/>
      <c r="J16" s="502"/>
      <c r="K16" s="106"/>
    </row>
    <row r="17" spans="2:11" x14ac:dyDescent="0.25">
      <c r="B17" s="503">
        <f t="shared" si="0"/>
        <v>10</v>
      </c>
      <c r="C17" s="495"/>
      <c r="D17" s="504"/>
      <c r="E17" s="497"/>
      <c r="F17" s="498"/>
      <c r="G17" s="499" t="s">
        <v>42</v>
      </c>
      <c r="H17" s="500"/>
      <c r="I17" s="501"/>
      <c r="J17" s="502"/>
      <c r="K17" s="106"/>
    </row>
    <row r="18" spans="2:11" x14ac:dyDescent="0.25">
      <c r="B18" s="503">
        <f t="shared" si="0"/>
        <v>11</v>
      </c>
      <c r="C18" s="495"/>
      <c r="D18" s="504"/>
      <c r="E18" s="505"/>
      <c r="F18" s="506"/>
      <c r="G18" s="499" t="s">
        <v>42</v>
      </c>
      <c r="H18" s="500"/>
      <c r="I18" s="501"/>
      <c r="J18" s="502"/>
      <c r="K18" s="106"/>
    </row>
    <row r="19" spans="2:11" x14ac:dyDescent="0.25">
      <c r="B19" s="503">
        <f t="shared" si="0"/>
        <v>12</v>
      </c>
      <c r="C19" s="507"/>
      <c r="D19" s="504"/>
      <c r="E19" s="505"/>
      <c r="F19" s="506"/>
      <c r="G19" s="499" t="s">
        <v>42</v>
      </c>
      <c r="H19" s="500"/>
      <c r="I19" s="501"/>
      <c r="J19" s="502"/>
      <c r="K19" s="106"/>
    </row>
    <row r="20" spans="2:11" x14ac:dyDescent="0.25">
      <c r="B20" s="503">
        <f t="shared" si="0"/>
        <v>13</v>
      </c>
      <c r="C20" s="507"/>
      <c r="D20" s="504"/>
      <c r="E20" s="505"/>
      <c r="F20" s="506"/>
      <c r="G20" s="499" t="s">
        <v>42</v>
      </c>
      <c r="H20" s="500"/>
      <c r="I20" s="501"/>
      <c r="J20" s="502"/>
      <c r="K20" s="106"/>
    </row>
    <row r="21" spans="2:11" x14ac:dyDescent="0.25">
      <c r="B21" s="503">
        <f t="shared" si="0"/>
        <v>14</v>
      </c>
      <c r="C21" s="507"/>
      <c r="D21" s="504"/>
      <c r="E21" s="505"/>
      <c r="F21" s="506"/>
      <c r="G21" s="499" t="s">
        <v>42</v>
      </c>
      <c r="H21" s="500"/>
      <c r="I21" s="501"/>
      <c r="J21" s="502"/>
      <c r="K21" s="106"/>
    </row>
    <row r="22" spans="2:11" x14ac:dyDescent="0.25">
      <c r="B22" s="503">
        <f t="shared" si="0"/>
        <v>15</v>
      </c>
      <c r="C22" s="507"/>
      <c r="D22" s="504"/>
      <c r="E22" s="505"/>
      <c r="F22" s="506"/>
      <c r="G22" s="499" t="s">
        <v>42</v>
      </c>
      <c r="H22" s="106"/>
      <c r="I22" s="106"/>
      <c r="J22" s="106"/>
      <c r="K22" s="106"/>
    </row>
    <row r="23" spans="2:11" x14ac:dyDescent="0.25">
      <c r="B23" s="503">
        <f t="shared" si="0"/>
        <v>16</v>
      </c>
      <c r="C23" s="507"/>
      <c r="D23" s="504"/>
      <c r="E23" s="505"/>
      <c r="F23" s="506"/>
      <c r="G23" s="499" t="s">
        <v>42</v>
      </c>
      <c r="H23" s="216"/>
      <c r="I23" s="106"/>
      <c r="J23" s="106"/>
      <c r="K23" s="106"/>
    </row>
    <row r="24" spans="2:11" x14ac:dyDescent="0.25">
      <c r="B24" s="503">
        <f t="shared" si="0"/>
        <v>17</v>
      </c>
      <c r="C24" s="507"/>
      <c r="D24" s="504"/>
      <c r="E24" s="505"/>
      <c r="F24" s="506"/>
      <c r="G24" s="499" t="s">
        <v>42</v>
      </c>
      <c r="H24" s="438"/>
      <c r="I24" s="216"/>
      <c r="J24" s="216"/>
      <c r="K24" s="106"/>
    </row>
    <row r="25" spans="2:11" x14ac:dyDescent="0.25">
      <c r="B25" s="503">
        <f t="shared" si="0"/>
        <v>18</v>
      </c>
      <c r="C25" s="507"/>
      <c r="D25" s="504"/>
      <c r="E25" s="505"/>
      <c r="F25" s="506"/>
      <c r="G25" s="499" t="s">
        <v>42</v>
      </c>
      <c r="H25" s="106"/>
      <c r="I25" s="438"/>
      <c r="J25" s="438"/>
      <c r="K25" s="106"/>
    </row>
    <row r="26" spans="2:11" ht="12.75" customHeight="1" x14ac:dyDescent="0.25">
      <c r="B26" s="503">
        <f t="shared" si="0"/>
        <v>19</v>
      </c>
      <c r="C26" s="507"/>
      <c r="D26" s="504"/>
      <c r="E26" s="505"/>
      <c r="F26" s="506"/>
      <c r="G26" s="499" t="s">
        <v>42</v>
      </c>
      <c r="H26" s="439"/>
      <c r="I26" s="106"/>
      <c r="J26" s="106"/>
      <c r="K26" s="106"/>
    </row>
    <row r="27" spans="2:11" ht="12.75" customHeight="1" x14ac:dyDescent="0.25">
      <c r="B27" s="503">
        <f t="shared" si="0"/>
        <v>20</v>
      </c>
      <c r="C27" s="507"/>
      <c r="D27" s="504"/>
      <c r="E27" s="505"/>
      <c r="F27" s="506"/>
      <c r="G27" s="499" t="s">
        <v>42</v>
      </c>
      <c r="H27" s="439"/>
      <c r="I27" s="106"/>
      <c r="J27" s="106"/>
      <c r="K27" s="106"/>
    </row>
    <row r="28" spans="2:11" ht="12.75" customHeight="1" x14ac:dyDescent="0.25">
      <c r="B28" s="503">
        <f t="shared" si="0"/>
        <v>21</v>
      </c>
      <c r="C28" s="507"/>
      <c r="D28" s="504"/>
      <c r="E28" s="505"/>
      <c r="F28" s="506"/>
      <c r="G28" s="499" t="s">
        <v>42</v>
      </c>
      <c r="H28" s="439"/>
      <c r="I28" s="106"/>
      <c r="J28" s="106"/>
      <c r="K28" s="106"/>
    </row>
    <row r="29" spans="2:11" ht="12.75" customHeight="1" x14ac:dyDescent="0.25">
      <c r="B29" s="503">
        <f t="shared" si="0"/>
        <v>22</v>
      </c>
      <c r="C29" s="507"/>
      <c r="D29" s="504"/>
      <c r="E29" s="505"/>
      <c r="F29" s="506"/>
      <c r="G29" s="499" t="s">
        <v>42</v>
      </c>
      <c r="H29" s="439"/>
      <c r="I29" s="106"/>
      <c r="J29" s="106"/>
      <c r="K29" s="106"/>
    </row>
    <row r="30" spans="2:11" ht="12.75" customHeight="1" x14ac:dyDescent="0.25">
      <c r="B30" s="503">
        <f t="shared" si="0"/>
        <v>23</v>
      </c>
      <c r="C30" s="507"/>
      <c r="D30" s="504"/>
      <c r="E30" s="505"/>
      <c r="F30" s="506"/>
      <c r="G30" s="499" t="s">
        <v>42</v>
      </c>
      <c r="H30" s="439"/>
      <c r="I30" s="106"/>
      <c r="J30" s="106"/>
      <c r="K30" s="106"/>
    </row>
    <row r="31" spans="2:11" ht="12.75" customHeight="1" x14ac:dyDescent="0.25">
      <c r="B31" s="503">
        <f t="shared" si="0"/>
        <v>24</v>
      </c>
      <c r="C31" s="507"/>
      <c r="D31" s="504"/>
      <c r="E31" s="505"/>
      <c r="F31" s="506"/>
      <c r="G31" s="499" t="s">
        <v>42</v>
      </c>
      <c r="H31" s="439"/>
      <c r="I31" s="106"/>
      <c r="J31" s="106"/>
      <c r="K31" s="106"/>
    </row>
    <row r="32" spans="2:11" x14ac:dyDescent="0.25">
      <c r="B32" s="508">
        <f t="shared" si="0"/>
        <v>25</v>
      </c>
      <c r="C32" s="509"/>
      <c r="D32" s="510"/>
      <c r="E32" s="504"/>
      <c r="F32" s="506"/>
      <c r="G32" s="499" t="s">
        <v>42</v>
      </c>
      <c r="H32" s="439"/>
      <c r="I32" s="106"/>
      <c r="J32" s="106"/>
      <c r="K32" s="106"/>
    </row>
    <row r="33" spans="2:7" hidden="1" x14ac:dyDescent="0.25">
      <c r="B33" s="503">
        <f>B32+1</f>
        <v>26</v>
      </c>
      <c r="C33" s="495"/>
      <c r="D33" s="496"/>
      <c r="E33" s="496"/>
      <c r="F33" s="511"/>
      <c r="G33" s="471" t="str">
        <f>IF($F32&lt;&gt;"","ja","")</f>
        <v/>
      </c>
    </row>
    <row r="34" spans="2:7" hidden="1" x14ac:dyDescent="0.25">
      <c r="B34" s="503">
        <f t="shared" ref="B34:B97" si="1">B33+1</f>
        <v>27</v>
      </c>
      <c r="C34" s="507"/>
      <c r="D34" s="512"/>
      <c r="E34" s="512"/>
      <c r="F34" s="513"/>
      <c r="G34" s="471" t="str">
        <f t="shared" ref="G34:G97" si="2">IF($F33&lt;&gt;"","ja","")</f>
        <v/>
      </c>
    </row>
    <row r="35" spans="2:7" hidden="1" x14ac:dyDescent="0.25">
      <c r="B35" s="503">
        <f t="shared" si="1"/>
        <v>28</v>
      </c>
      <c r="C35" s="507"/>
      <c r="D35" s="512"/>
      <c r="E35" s="512"/>
      <c r="F35" s="513"/>
      <c r="G35" s="471" t="str">
        <f t="shared" si="2"/>
        <v/>
      </c>
    </row>
    <row r="36" spans="2:7" hidden="1" x14ac:dyDescent="0.25">
      <c r="B36" s="503">
        <f t="shared" si="1"/>
        <v>29</v>
      </c>
      <c r="C36" s="507"/>
      <c r="D36" s="504"/>
      <c r="E36" s="504"/>
      <c r="F36" s="513"/>
      <c r="G36" s="471" t="str">
        <f t="shared" si="2"/>
        <v/>
      </c>
    </row>
    <row r="37" spans="2:7" hidden="1" x14ac:dyDescent="0.25">
      <c r="B37" s="503">
        <f t="shared" si="1"/>
        <v>30</v>
      </c>
      <c r="C37" s="507"/>
      <c r="D37" s="504"/>
      <c r="E37" s="504"/>
      <c r="F37" s="513"/>
      <c r="G37" s="471" t="str">
        <f t="shared" si="2"/>
        <v/>
      </c>
    </row>
    <row r="38" spans="2:7" hidden="1" x14ac:dyDescent="0.25">
      <c r="B38" s="503">
        <f t="shared" si="1"/>
        <v>31</v>
      </c>
      <c r="C38" s="507"/>
      <c r="D38" s="504"/>
      <c r="E38" s="504"/>
      <c r="F38" s="513"/>
      <c r="G38" s="471" t="str">
        <f t="shared" si="2"/>
        <v/>
      </c>
    </row>
    <row r="39" spans="2:7" hidden="1" x14ac:dyDescent="0.25">
      <c r="B39" s="503">
        <f t="shared" si="1"/>
        <v>32</v>
      </c>
      <c r="C39" s="507"/>
      <c r="D39" s="504"/>
      <c r="E39" s="504"/>
      <c r="F39" s="513"/>
      <c r="G39" s="471" t="str">
        <f t="shared" si="2"/>
        <v/>
      </c>
    </row>
    <row r="40" spans="2:7" hidden="1" x14ac:dyDescent="0.25">
      <c r="B40" s="503">
        <f t="shared" si="1"/>
        <v>33</v>
      </c>
      <c r="C40" s="507"/>
      <c r="D40" s="504"/>
      <c r="E40" s="504"/>
      <c r="F40" s="513"/>
      <c r="G40" s="471" t="str">
        <f t="shared" si="2"/>
        <v/>
      </c>
    </row>
    <row r="41" spans="2:7" hidden="1" x14ac:dyDescent="0.25">
      <c r="B41" s="503">
        <f t="shared" si="1"/>
        <v>34</v>
      </c>
      <c r="C41" s="507"/>
      <c r="D41" s="504"/>
      <c r="E41" s="504"/>
      <c r="F41" s="513"/>
      <c r="G41" s="471" t="str">
        <f t="shared" si="2"/>
        <v/>
      </c>
    </row>
    <row r="42" spans="2:7" hidden="1" x14ac:dyDescent="0.25">
      <c r="B42" s="503">
        <f t="shared" si="1"/>
        <v>35</v>
      </c>
      <c r="C42" s="507"/>
      <c r="D42" s="504"/>
      <c r="E42" s="504"/>
      <c r="F42" s="513"/>
      <c r="G42" s="471" t="str">
        <f t="shared" si="2"/>
        <v/>
      </c>
    </row>
    <row r="43" spans="2:7" hidden="1" x14ac:dyDescent="0.25">
      <c r="B43" s="503">
        <f t="shared" si="1"/>
        <v>36</v>
      </c>
      <c r="C43" s="507"/>
      <c r="D43" s="504"/>
      <c r="E43" s="504"/>
      <c r="F43" s="513"/>
      <c r="G43" s="471" t="str">
        <f t="shared" si="2"/>
        <v/>
      </c>
    </row>
    <row r="44" spans="2:7" hidden="1" x14ac:dyDescent="0.25">
      <c r="B44" s="503">
        <f t="shared" si="1"/>
        <v>37</v>
      </c>
      <c r="C44" s="507"/>
      <c r="D44" s="504"/>
      <c r="E44" s="504"/>
      <c r="F44" s="513"/>
      <c r="G44" s="471" t="str">
        <f t="shared" si="2"/>
        <v/>
      </c>
    </row>
    <row r="45" spans="2:7" hidden="1" x14ac:dyDescent="0.25">
      <c r="B45" s="503">
        <f t="shared" si="1"/>
        <v>38</v>
      </c>
      <c r="C45" s="507"/>
      <c r="D45" s="504"/>
      <c r="E45" s="504"/>
      <c r="F45" s="513"/>
      <c r="G45" s="471" t="str">
        <f t="shared" si="2"/>
        <v/>
      </c>
    </row>
    <row r="46" spans="2:7" hidden="1" x14ac:dyDescent="0.25">
      <c r="B46" s="503">
        <f t="shared" si="1"/>
        <v>39</v>
      </c>
      <c r="C46" s="507"/>
      <c r="D46" s="504"/>
      <c r="E46" s="504"/>
      <c r="F46" s="513"/>
      <c r="G46" s="471" t="str">
        <f t="shared" si="2"/>
        <v/>
      </c>
    </row>
    <row r="47" spans="2:7" hidden="1" x14ac:dyDescent="0.25">
      <c r="B47" s="503">
        <f t="shared" si="1"/>
        <v>40</v>
      </c>
      <c r="C47" s="507"/>
      <c r="D47" s="504"/>
      <c r="E47" s="504"/>
      <c r="F47" s="513"/>
      <c r="G47" s="471" t="str">
        <f t="shared" si="2"/>
        <v/>
      </c>
    </row>
    <row r="48" spans="2:7" hidden="1" x14ac:dyDescent="0.25">
      <c r="B48" s="503">
        <f t="shared" si="1"/>
        <v>41</v>
      </c>
      <c r="C48" s="507"/>
      <c r="D48" s="504"/>
      <c r="E48" s="504"/>
      <c r="F48" s="513"/>
      <c r="G48" s="471" t="str">
        <f t="shared" si="2"/>
        <v/>
      </c>
    </row>
    <row r="49" spans="2:11" hidden="1" x14ac:dyDescent="0.25">
      <c r="B49" s="503">
        <f t="shared" si="1"/>
        <v>42</v>
      </c>
      <c r="C49" s="507"/>
      <c r="D49" s="504"/>
      <c r="E49" s="504"/>
      <c r="F49" s="513"/>
      <c r="G49" s="471" t="str">
        <f t="shared" si="2"/>
        <v/>
      </c>
    </row>
    <row r="50" spans="2:11" hidden="1" x14ac:dyDescent="0.25">
      <c r="B50" s="503">
        <f t="shared" si="1"/>
        <v>43</v>
      </c>
      <c r="C50" s="507"/>
      <c r="D50" s="504"/>
      <c r="E50" s="504"/>
      <c r="F50" s="513"/>
      <c r="G50" s="471" t="str">
        <f t="shared" si="2"/>
        <v/>
      </c>
    </row>
    <row r="51" spans="2:11" hidden="1" x14ac:dyDescent="0.25">
      <c r="B51" s="503">
        <f t="shared" si="1"/>
        <v>44</v>
      </c>
      <c r="C51" s="507"/>
      <c r="D51" s="504"/>
      <c r="E51" s="504"/>
      <c r="F51" s="513"/>
      <c r="G51" s="471" t="str">
        <f t="shared" si="2"/>
        <v/>
      </c>
    </row>
    <row r="52" spans="2:11" hidden="1" x14ac:dyDescent="0.25">
      <c r="B52" s="503">
        <f t="shared" si="1"/>
        <v>45</v>
      </c>
      <c r="C52" s="507"/>
      <c r="D52" s="504"/>
      <c r="E52" s="504"/>
      <c r="F52" s="513"/>
      <c r="G52" s="471" t="str">
        <f t="shared" si="2"/>
        <v/>
      </c>
    </row>
    <row r="53" spans="2:11" hidden="1" x14ac:dyDescent="0.25">
      <c r="B53" s="503">
        <f t="shared" si="1"/>
        <v>46</v>
      </c>
      <c r="C53" s="507"/>
      <c r="D53" s="504"/>
      <c r="E53" s="504"/>
      <c r="F53" s="513"/>
      <c r="G53" s="471" t="str">
        <f t="shared" si="2"/>
        <v/>
      </c>
    </row>
    <row r="54" spans="2:11" hidden="1" x14ac:dyDescent="0.25">
      <c r="B54" s="503">
        <f t="shared" si="1"/>
        <v>47</v>
      </c>
      <c r="C54" s="507"/>
      <c r="D54" s="504"/>
      <c r="E54" s="504"/>
      <c r="F54" s="513"/>
      <c r="G54" s="471" t="str">
        <f t="shared" si="2"/>
        <v/>
      </c>
    </row>
    <row r="55" spans="2:11" hidden="1" x14ac:dyDescent="0.25">
      <c r="B55" s="503">
        <f t="shared" si="1"/>
        <v>48</v>
      </c>
      <c r="C55" s="507"/>
      <c r="D55" s="504"/>
      <c r="E55" s="504"/>
      <c r="F55" s="513"/>
      <c r="G55" s="471" t="str">
        <f t="shared" si="2"/>
        <v/>
      </c>
    </row>
    <row r="56" spans="2:11" hidden="1" x14ac:dyDescent="0.25">
      <c r="B56" s="503">
        <f t="shared" si="1"/>
        <v>49</v>
      </c>
      <c r="C56" s="507"/>
      <c r="D56" s="504"/>
      <c r="E56" s="504"/>
      <c r="F56" s="513"/>
      <c r="G56" s="471" t="str">
        <f t="shared" si="2"/>
        <v/>
      </c>
    </row>
    <row r="57" spans="2:11" s="1" customFormat="1" hidden="1" x14ac:dyDescent="0.25">
      <c r="B57" s="503">
        <f t="shared" si="1"/>
        <v>50</v>
      </c>
      <c r="C57" s="495"/>
      <c r="D57" s="496"/>
      <c r="E57" s="497"/>
      <c r="F57" s="498"/>
      <c r="G57" s="471" t="str">
        <f t="shared" si="2"/>
        <v/>
      </c>
      <c r="H57" s="500"/>
      <c r="I57" s="501"/>
      <c r="J57" s="502"/>
      <c r="K57" s="106"/>
    </row>
    <row r="58" spans="2:11" s="1" customFormat="1" hidden="1" x14ac:dyDescent="0.25">
      <c r="B58" s="503">
        <f t="shared" si="1"/>
        <v>51</v>
      </c>
      <c r="C58" s="495"/>
      <c r="D58" s="496"/>
      <c r="E58" s="497"/>
      <c r="F58" s="498"/>
      <c r="G58" s="471" t="str">
        <f t="shared" si="2"/>
        <v/>
      </c>
      <c r="H58" s="500"/>
      <c r="I58" s="501"/>
      <c r="J58" s="502"/>
      <c r="K58" s="106"/>
    </row>
    <row r="59" spans="2:11" s="1" customFormat="1" hidden="1" x14ac:dyDescent="0.25">
      <c r="B59" s="503">
        <f t="shared" si="1"/>
        <v>52</v>
      </c>
      <c r="C59" s="495"/>
      <c r="D59" s="496"/>
      <c r="E59" s="497"/>
      <c r="F59" s="498"/>
      <c r="G59" s="471" t="str">
        <f t="shared" si="2"/>
        <v/>
      </c>
      <c r="H59" s="500"/>
      <c r="I59" s="501"/>
      <c r="J59" s="502"/>
      <c r="K59" s="106"/>
    </row>
    <row r="60" spans="2:11" s="1" customFormat="1" hidden="1" x14ac:dyDescent="0.25">
      <c r="B60" s="503">
        <f t="shared" si="1"/>
        <v>53</v>
      </c>
      <c r="C60" s="495"/>
      <c r="D60" s="496"/>
      <c r="E60" s="497"/>
      <c r="F60" s="498"/>
      <c r="G60" s="471" t="str">
        <f t="shared" si="2"/>
        <v/>
      </c>
      <c r="H60" s="500"/>
      <c r="I60" s="501"/>
      <c r="J60" s="502"/>
      <c r="K60" s="106"/>
    </row>
    <row r="61" spans="2:11" s="1" customFormat="1" hidden="1" x14ac:dyDescent="0.25">
      <c r="B61" s="503">
        <f t="shared" si="1"/>
        <v>54</v>
      </c>
      <c r="C61" s="495"/>
      <c r="D61" s="496"/>
      <c r="E61" s="497"/>
      <c r="F61" s="498"/>
      <c r="G61" s="471" t="str">
        <f t="shared" si="2"/>
        <v/>
      </c>
      <c r="H61" s="500"/>
      <c r="I61" s="501"/>
      <c r="J61" s="502"/>
      <c r="K61" s="106"/>
    </row>
    <row r="62" spans="2:11" s="1" customFormat="1" hidden="1" x14ac:dyDescent="0.25">
      <c r="B62" s="503">
        <f t="shared" si="1"/>
        <v>55</v>
      </c>
      <c r="C62" s="495"/>
      <c r="D62" s="496"/>
      <c r="E62" s="497"/>
      <c r="F62" s="498"/>
      <c r="G62" s="471" t="str">
        <f t="shared" si="2"/>
        <v/>
      </c>
      <c r="H62" s="500"/>
      <c r="I62" s="501"/>
      <c r="J62" s="502"/>
      <c r="K62" s="106"/>
    </row>
    <row r="63" spans="2:11" s="1" customFormat="1" hidden="1" x14ac:dyDescent="0.25">
      <c r="B63" s="503">
        <f t="shared" si="1"/>
        <v>56</v>
      </c>
      <c r="C63" s="495"/>
      <c r="D63" s="496"/>
      <c r="E63" s="497"/>
      <c r="F63" s="498"/>
      <c r="G63" s="471" t="str">
        <f t="shared" si="2"/>
        <v/>
      </c>
      <c r="H63" s="500"/>
      <c r="I63" s="501"/>
      <c r="J63" s="502"/>
      <c r="K63" s="106"/>
    </row>
    <row r="64" spans="2:11" s="1" customFormat="1" hidden="1" x14ac:dyDescent="0.25">
      <c r="B64" s="503">
        <f t="shared" si="1"/>
        <v>57</v>
      </c>
      <c r="C64" s="495"/>
      <c r="D64" s="496"/>
      <c r="E64" s="497"/>
      <c r="F64" s="498"/>
      <c r="G64" s="471" t="str">
        <f t="shared" si="2"/>
        <v/>
      </c>
      <c r="H64" s="500"/>
      <c r="I64" s="501"/>
      <c r="J64" s="502"/>
      <c r="K64" s="106"/>
    </row>
    <row r="65" spans="2:11" s="1" customFormat="1" hidden="1" x14ac:dyDescent="0.25">
      <c r="B65" s="503">
        <f t="shared" si="1"/>
        <v>58</v>
      </c>
      <c r="C65" s="495"/>
      <c r="D65" s="504"/>
      <c r="E65" s="497"/>
      <c r="F65" s="498"/>
      <c r="G65" s="471" t="str">
        <f t="shared" si="2"/>
        <v/>
      </c>
      <c r="H65" s="500"/>
      <c r="I65" s="501"/>
      <c r="J65" s="502"/>
      <c r="K65" s="106"/>
    </row>
    <row r="66" spans="2:11" s="1" customFormat="1" hidden="1" x14ac:dyDescent="0.25">
      <c r="B66" s="503">
        <f t="shared" si="1"/>
        <v>59</v>
      </c>
      <c r="C66" s="495"/>
      <c r="D66" s="504"/>
      <c r="E66" s="505"/>
      <c r="F66" s="506"/>
      <c r="G66" s="471" t="str">
        <f t="shared" si="2"/>
        <v/>
      </c>
      <c r="H66" s="500"/>
      <c r="I66" s="501"/>
      <c r="J66" s="502"/>
      <c r="K66" s="106"/>
    </row>
    <row r="67" spans="2:11" s="1" customFormat="1" hidden="1" x14ac:dyDescent="0.25">
      <c r="B67" s="503">
        <f t="shared" si="1"/>
        <v>60</v>
      </c>
      <c r="C67" s="507"/>
      <c r="D67" s="504"/>
      <c r="E67" s="505"/>
      <c r="F67" s="506"/>
      <c r="G67" s="471" t="str">
        <f t="shared" si="2"/>
        <v/>
      </c>
      <c r="H67" s="500"/>
      <c r="I67" s="501"/>
      <c r="J67" s="502"/>
      <c r="K67" s="106"/>
    </row>
    <row r="68" spans="2:11" s="1" customFormat="1" hidden="1" x14ac:dyDescent="0.25">
      <c r="B68" s="503">
        <f t="shared" si="1"/>
        <v>61</v>
      </c>
      <c r="C68" s="507"/>
      <c r="D68" s="504"/>
      <c r="E68" s="505"/>
      <c r="F68" s="506"/>
      <c r="G68" s="471" t="str">
        <f t="shared" si="2"/>
        <v/>
      </c>
      <c r="H68" s="500"/>
      <c r="I68" s="501"/>
      <c r="J68" s="502"/>
      <c r="K68" s="106"/>
    </row>
    <row r="69" spans="2:11" s="1" customFormat="1" hidden="1" x14ac:dyDescent="0.25">
      <c r="B69" s="503">
        <f t="shared" si="1"/>
        <v>62</v>
      </c>
      <c r="C69" s="507"/>
      <c r="D69" s="504"/>
      <c r="E69" s="505"/>
      <c r="F69" s="506"/>
      <c r="G69" s="471" t="str">
        <f t="shared" si="2"/>
        <v/>
      </c>
      <c r="H69" s="500"/>
      <c r="I69" s="501"/>
      <c r="J69" s="502"/>
      <c r="K69" s="106"/>
    </row>
    <row r="70" spans="2:11" s="1" customFormat="1" hidden="1" x14ac:dyDescent="0.25">
      <c r="B70" s="503">
        <f t="shared" si="1"/>
        <v>63</v>
      </c>
      <c r="C70" s="507"/>
      <c r="D70" s="504"/>
      <c r="E70" s="505"/>
      <c r="F70" s="506"/>
      <c r="G70" s="471" t="str">
        <f t="shared" si="2"/>
        <v/>
      </c>
      <c r="H70" s="106"/>
      <c r="I70" s="106"/>
      <c r="J70" s="106"/>
      <c r="K70" s="106"/>
    </row>
    <row r="71" spans="2:11" s="1" customFormat="1" hidden="1" x14ac:dyDescent="0.25">
      <c r="B71" s="503">
        <f t="shared" si="1"/>
        <v>64</v>
      </c>
      <c r="C71" s="507"/>
      <c r="D71" s="504"/>
      <c r="E71" s="505"/>
      <c r="F71" s="506"/>
      <c r="G71" s="471" t="str">
        <f t="shared" si="2"/>
        <v/>
      </c>
      <c r="H71" s="216"/>
      <c r="I71" s="106"/>
      <c r="J71" s="106"/>
      <c r="K71" s="106"/>
    </row>
    <row r="72" spans="2:11" s="1" customFormat="1" hidden="1" x14ac:dyDescent="0.25">
      <c r="B72" s="503">
        <f t="shared" si="1"/>
        <v>65</v>
      </c>
      <c r="C72" s="507"/>
      <c r="D72" s="504"/>
      <c r="E72" s="505"/>
      <c r="F72" s="506"/>
      <c r="G72" s="471" t="str">
        <f t="shared" si="2"/>
        <v/>
      </c>
      <c r="H72" s="438"/>
      <c r="I72" s="216"/>
      <c r="J72" s="216"/>
      <c r="K72" s="106"/>
    </row>
    <row r="73" spans="2:11" s="1" customFormat="1" hidden="1" x14ac:dyDescent="0.25">
      <c r="B73" s="503">
        <f t="shared" si="1"/>
        <v>66</v>
      </c>
      <c r="C73" s="507"/>
      <c r="D73" s="504"/>
      <c r="E73" s="505"/>
      <c r="F73" s="506"/>
      <c r="G73" s="471" t="str">
        <f t="shared" si="2"/>
        <v/>
      </c>
      <c r="H73" s="106"/>
      <c r="I73" s="438"/>
      <c r="J73" s="438"/>
      <c r="K73" s="106"/>
    </row>
    <row r="74" spans="2:11" s="1" customFormat="1" ht="12.75" hidden="1" customHeight="1" x14ac:dyDescent="0.25">
      <c r="B74" s="503">
        <f t="shared" si="1"/>
        <v>67</v>
      </c>
      <c r="C74" s="507"/>
      <c r="D74" s="504"/>
      <c r="E74" s="505"/>
      <c r="F74" s="506"/>
      <c r="G74" s="471" t="str">
        <f t="shared" si="2"/>
        <v/>
      </c>
      <c r="H74" s="439"/>
      <c r="I74" s="106"/>
      <c r="J74" s="106"/>
      <c r="K74" s="106"/>
    </row>
    <row r="75" spans="2:11" s="1" customFormat="1" ht="12.75" hidden="1" customHeight="1" x14ac:dyDescent="0.25">
      <c r="B75" s="503">
        <f t="shared" si="1"/>
        <v>68</v>
      </c>
      <c r="C75" s="507"/>
      <c r="D75" s="504"/>
      <c r="E75" s="505"/>
      <c r="F75" s="506"/>
      <c r="G75" s="471" t="str">
        <f t="shared" si="2"/>
        <v/>
      </c>
      <c r="H75" s="439"/>
      <c r="I75" s="106"/>
      <c r="J75" s="106"/>
      <c r="K75" s="106"/>
    </row>
    <row r="76" spans="2:11" s="1" customFormat="1" ht="12.75" hidden="1" customHeight="1" x14ac:dyDescent="0.25">
      <c r="B76" s="503">
        <f t="shared" si="1"/>
        <v>69</v>
      </c>
      <c r="C76" s="507"/>
      <c r="D76" s="504"/>
      <c r="E76" s="505"/>
      <c r="F76" s="506"/>
      <c r="G76" s="471" t="str">
        <f t="shared" si="2"/>
        <v/>
      </c>
      <c r="H76" s="439"/>
      <c r="I76" s="106"/>
      <c r="J76" s="106"/>
      <c r="K76" s="106"/>
    </row>
    <row r="77" spans="2:11" s="1" customFormat="1" ht="12.75" hidden="1" customHeight="1" x14ac:dyDescent="0.25">
      <c r="B77" s="503">
        <f t="shared" si="1"/>
        <v>70</v>
      </c>
      <c r="C77" s="507"/>
      <c r="D77" s="504"/>
      <c r="E77" s="505"/>
      <c r="F77" s="506"/>
      <c r="G77" s="471" t="str">
        <f t="shared" si="2"/>
        <v/>
      </c>
      <c r="H77" s="439"/>
      <c r="I77" s="106"/>
      <c r="J77" s="106"/>
      <c r="K77" s="106"/>
    </row>
    <row r="78" spans="2:11" s="1" customFormat="1" ht="12.75" hidden="1" customHeight="1" x14ac:dyDescent="0.25">
      <c r="B78" s="503">
        <f t="shared" si="1"/>
        <v>71</v>
      </c>
      <c r="C78" s="507"/>
      <c r="D78" s="504"/>
      <c r="E78" s="505"/>
      <c r="F78" s="506"/>
      <c r="G78" s="471" t="str">
        <f t="shared" si="2"/>
        <v/>
      </c>
      <c r="H78" s="439"/>
      <c r="I78" s="106"/>
      <c r="J78" s="106"/>
      <c r="K78" s="106"/>
    </row>
    <row r="79" spans="2:11" s="1" customFormat="1" ht="12.75" hidden="1" customHeight="1" x14ac:dyDescent="0.25">
      <c r="B79" s="503">
        <f t="shared" si="1"/>
        <v>72</v>
      </c>
      <c r="C79" s="507"/>
      <c r="D79" s="504"/>
      <c r="E79" s="505"/>
      <c r="F79" s="506"/>
      <c r="G79" s="471" t="str">
        <f t="shared" si="2"/>
        <v/>
      </c>
      <c r="H79" s="439"/>
      <c r="I79" s="106"/>
      <c r="J79" s="106"/>
      <c r="K79" s="106"/>
    </row>
    <row r="80" spans="2:11" s="1" customFormat="1" hidden="1" x14ac:dyDescent="0.25">
      <c r="B80" s="503">
        <f t="shared" si="1"/>
        <v>73</v>
      </c>
      <c r="C80" s="514"/>
      <c r="D80" s="515"/>
      <c r="E80" s="504"/>
      <c r="F80" s="506"/>
      <c r="G80" s="471" t="str">
        <f t="shared" si="2"/>
        <v/>
      </c>
      <c r="H80" s="439"/>
      <c r="I80" s="106"/>
      <c r="J80" s="106"/>
      <c r="K80" s="106"/>
    </row>
    <row r="81" spans="2:7" s="1" customFormat="1" hidden="1" x14ac:dyDescent="0.25">
      <c r="B81" s="503">
        <f t="shared" si="1"/>
        <v>74</v>
      </c>
      <c r="C81" s="507"/>
      <c r="D81" s="512"/>
      <c r="E81" s="496"/>
      <c r="F81" s="511"/>
      <c r="G81" s="471" t="str">
        <f t="shared" si="2"/>
        <v/>
      </c>
    </row>
    <row r="82" spans="2:7" s="1" customFormat="1" hidden="1" x14ac:dyDescent="0.25">
      <c r="B82" s="503">
        <f t="shared" si="1"/>
        <v>75</v>
      </c>
      <c r="C82" s="507"/>
      <c r="D82" s="512"/>
      <c r="E82" s="512"/>
      <c r="F82" s="513"/>
      <c r="G82" s="471" t="str">
        <f t="shared" si="2"/>
        <v/>
      </c>
    </row>
    <row r="83" spans="2:7" s="1" customFormat="1" hidden="1" x14ac:dyDescent="0.25">
      <c r="B83" s="503">
        <f t="shared" si="1"/>
        <v>76</v>
      </c>
      <c r="C83" s="507"/>
      <c r="D83" s="512"/>
      <c r="E83" s="512"/>
      <c r="F83" s="513"/>
      <c r="G83" s="471" t="str">
        <f t="shared" si="2"/>
        <v/>
      </c>
    </row>
    <row r="84" spans="2:7" s="1" customFormat="1" hidden="1" x14ac:dyDescent="0.25">
      <c r="B84" s="503">
        <f t="shared" si="1"/>
        <v>77</v>
      </c>
      <c r="C84" s="507"/>
      <c r="D84" s="504"/>
      <c r="E84" s="504"/>
      <c r="F84" s="513"/>
      <c r="G84" s="471" t="str">
        <f t="shared" si="2"/>
        <v/>
      </c>
    </row>
    <row r="85" spans="2:7" s="1" customFormat="1" hidden="1" x14ac:dyDescent="0.25">
      <c r="B85" s="503">
        <f t="shared" si="1"/>
        <v>78</v>
      </c>
      <c r="C85" s="507"/>
      <c r="D85" s="504"/>
      <c r="E85" s="504"/>
      <c r="F85" s="513"/>
      <c r="G85" s="471" t="str">
        <f t="shared" si="2"/>
        <v/>
      </c>
    </row>
    <row r="86" spans="2:7" s="1" customFormat="1" hidden="1" x14ac:dyDescent="0.25">
      <c r="B86" s="503">
        <f t="shared" si="1"/>
        <v>79</v>
      </c>
      <c r="C86" s="507"/>
      <c r="D86" s="504"/>
      <c r="E86" s="504"/>
      <c r="F86" s="513"/>
      <c r="G86" s="471" t="str">
        <f t="shared" si="2"/>
        <v/>
      </c>
    </row>
    <row r="87" spans="2:7" s="1" customFormat="1" hidden="1" x14ac:dyDescent="0.25">
      <c r="B87" s="503">
        <f t="shared" si="1"/>
        <v>80</v>
      </c>
      <c r="C87" s="507"/>
      <c r="D87" s="504"/>
      <c r="E87" s="504"/>
      <c r="F87" s="513"/>
      <c r="G87" s="471" t="str">
        <f t="shared" si="2"/>
        <v/>
      </c>
    </row>
    <row r="88" spans="2:7" s="1" customFormat="1" hidden="1" x14ac:dyDescent="0.25">
      <c r="B88" s="503">
        <f t="shared" si="1"/>
        <v>81</v>
      </c>
      <c r="C88" s="507"/>
      <c r="D88" s="504"/>
      <c r="E88" s="504"/>
      <c r="F88" s="513"/>
      <c r="G88" s="471" t="str">
        <f t="shared" si="2"/>
        <v/>
      </c>
    </row>
    <row r="89" spans="2:7" s="1" customFormat="1" hidden="1" x14ac:dyDescent="0.25">
      <c r="B89" s="503">
        <f t="shared" si="1"/>
        <v>82</v>
      </c>
      <c r="C89" s="507"/>
      <c r="D89" s="504"/>
      <c r="E89" s="504"/>
      <c r="F89" s="513"/>
      <c r="G89" s="471" t="str">
        <f t="shared" si="2"/>
        <v/>
      </c>
    </row>
    <row r="90" spans="2:7" s="1" customFormat="1" hidden="1" x14ac:dyDescent="0.25">
      <c r="B90" s="503">
        <f t="shared" si="1"/>
        <v>83</v>
      </c>
      <c r="C90" s="507"/>
      <c r="D90" s="504"/>
      <c r="E90" s="504"/>
      <c r="F90" s="513"/>
      <c r="G90" s="471" t="str">
        <f t="shared" si="2"/>
        <v/>
      </c>
    </row>
    <row r="91" spans="2:7" s="1" customFormat="1" hidden="1" x14ac:dyDescent="0.25">
      <c r="B91" s="503">
        <f t="shared" si="1"/>
        <v>84</v>
      </c>
      <c r="C91" s="507"/>
      <c r="D91" s="504"/>
      <c r="E91" s="504"/>
      <c r="F91" s="513"/>
      <c r="G91" s="471" t="str">
        <f t="shared" si="2"/>
        <v/>
      </c>
    </row>
    <row r="92" spans="2:7" s="1" customFormat="1" hidden="1" x14ac:dyDescent="0.25">
      <c r="B92" s="503">
        <f t="shared" si="1"/>
        <v>85</v>
      </c>
      <c r="C92" s="507"/>
      <c r="D92" s="504"/>
      <c r="E92" s="504"/>
      <c r="F92" s="513"/>
      <c r="G92" s="471" t="str">
        <f t="shared" si="2"/>
        <v/>
      </c>
    </row>
    <row r="93" spans="2:7" s="1" customFormat="1" hidden="1" x14ac:dyDescent="0.25">
      <c r="B93" s="503">
        <f t="shared" si="1"/>
        <v>86</v>
      </c>
      <c r="C93" s="507"/>
      <c r="D93" s="504"/>
      <c r="E93" s="504"/>
      <c r="F93" s="513"/>
      <c r="G93" s="471" t="str">
        <f t="shared" si="2"/>
        <v/>
      </c>
    </row>
    <row r="94" spans="2:7" s="1" customFormat="1" hidden="1" x14ac:dyDescent="0.25">
      <c r="B94" s="503">
        <f t="shared" si="1"/>
        <v>87</v>
      </c>
      <c r="C94" s="507"/>
      <c r="D94" s="504"/>
      <c r="E94" s="504"/>
      <c r="F94" s="513"/>
      <c r="G94" s="471" t="str">
        <f t="shared" si="2"/>
        <v/>
      </c>
    </row>
    <row r="95" spans="2:7" s="1" customFormat="1" hidden="1" x14ac:dyDescent="0.25">
      <c r="B95" s="503">
        <f t="shared" si="1"/>
        <v>88</v>
      </c>
      <c r="C95" s="507"/>
      <c r="D95" s="504"/>
      <c r="E95" s="504"/>
      <c r="F95" s="513"/>
      <c r="G95" s="471" t="str">
        <f t="shared" si="2"/>
        <v/>
      </c>
    </row>
    <row r="96" spans="2:7" s="1" customFormat="1" hidden="1" x14ac:dyDescent="0.25">
      <c r="B96" s="503">
        <f t="shared" si="1"/>
        <v>89</v>
      </c>
      <c r="C96" s="507"/>
      <c r="D96" s="504"/>
      <c r="E96" s="504"/>
      <c r="F96" s="513"/>
      <c r="G96" s="471" t="str">
        <f t="shared" si="2"/>
        <v/>
      </c>
    </row>
    <row r="97" spans="2:11" s="1" customFormat="1" hidden="1" x14ac:dyDescent="0.25">
      <c r="B97" s="503">
        <f t="shared" si="1"/>
        <v>90</v>
      </c>
      <c r="C97" s="507"/>
      <c r="D97" s="504"/>
      <c r="E97" s="504"/>
      <c r="F97" s="513"/>
      <c r="G97" s="471" t="str">
        <f t="shared" si="2"/>
        <v/>
      </c>
    </row>
    <row r="98" spans="2:11" s="1" customFormat="1" hidden="1" x14ac:dyDescent="0.25">
      <c r="B98" s="503">
        <f t="shared" ref="B98:B161" si="3">B97+1</f>
        <v>91</v>
      </c>
      <c r="C98" s="507"/>
      <c r="D98" s="504"/>
      <c r="E98" s="504"/>
      <c r="F98" s="513"/>
      <c r="G98" s="471" t="str">
        <f t="shared" ref="G98:G161" si="4">IF($F97&lt;&gt;"","ja","")</f>
        <v/>
      </c>
    </row>
    <row r="99" spans="2:11" s="1" customFormat="1" hidden="1" x14ac:dyDescent="0.25">
      <c r="B99" s="503">
        <f t="shared" si="3"/>
        <v>92</v>
      </c>
      <c r="C99" s="507"/>
      <c r="D99" s="504"/>
      <c r="E99" s="504"/>
      <c r="F99" s="513"/>
      <c r="G99" s="471" t="str">
        <f t="shared" si="4"/>
        <v/>
      </c>
    </row>
    <row r="100" spans="2:11" s="1" customFormat="1" hidden="1" x14ac:dyDescent="0.25">
      <c r="B100" s="503">
        <f t="shared" si="3"/>
        <v>93</v>
      </c>
      <c r="C100" s="507"/>
      <c r="D100" s="504"/>
      <c r="E100" s="504"/>
      <c r="F100" s="513"/>
      <c r="G100" s="471" t="str">
        <f t="shared" si="4"/>
        <v/>
      </c>
    </row>
    <row r="101" spans="2:11" s="1" customFormat="1" hidden="1" x14ac:dyDescent="0.25">
      <c r="B101" s="503">
        <f t="shared" si="3"/>
        <v>94</v>
      </c>
      <c r="C101" s="507"/>
      <c r="D101" s="504"/>
      <c r="E101" s="504"/>
      <c r="F101" s="513"/>
      <c r="G101" s="471" t="str">
        <f t="shared" si="4"/>
        <v/>
      </c>
    </row>
    <row r="102" spans="2:11" s="1" customFormat="1" hidden="1" x14ac:dyDescent="0.25">
      <c r="B102" s="503">
        <f t="shared" si="3"/>
        <v>95</v>
      </c>
      <c r="C102" s="507"/>
      <c r="D102" s="504"/>
      <c r="E102" s="504"/>
      <c r="F102" s="513"/>
      <c r="G102" s="471" t="str">
        <f t="shared" si="4"/>
        <v/>
      </c>
    </row>
    <row r="103" spans="2:11" s="1" customFormat="1" hidden="1" x14ac:dyDescent="0.25">
      <c r="B103" s="503">
        <f t="shared" si="3"/>
        <v>96</v>
      </c>
      <c r="C103" s="507"/>
      <c r="D103" s="504"/>
      <c r="E103" s="504"/>
      <c r="F103" s="513"/>
      <c r="G103" s="471" t="str">
        <f t="shared" si="4"/>
        <v/>
      </c>
    </row>
    <row r="104" spans="2:11" s="1" customFormat="1" hidden="1" x14ac:dyDescent="0.25">
      <c r="B104" s="503">
        <f t="shared" si="3"/>
        <v>97</v>
      </c>
      <c r="C104" s="507"/>
      <c r="D104" s="504"/>
      <c r="E104" s="504"/>
      <c r="F104" s="513"/>
      <c r="G104" s="471" t="str">
        <f t="shared" si="4"/>
        <v/>
      </c>
    </row>
    <row r="105" spans="2:11" s="1" customFormat="1" hidden="1" x14ac:dyDescent="0.25">
      <c r="B105" s="503">
        <f t="shared" si="3"/>
        <v>98</v>
      </c>
      <c r="C105" s="495"/>
      <c r="D105" s="496"/>
      <c r="E105" s="497"/>
      <c r="F105" s="498"/>
      <c r="G105" s="471" t="str">
        <f t="shared" si="4"/>
        <v/>
      </c>
      <c r="H105" s="500"/>
      <c r="I105" s="501"/>
      <c r="J105" s="502"/>
      <c r="K105" s="106"/>
    </row>
    <row r="106" spans="2:11" s="1" customFormat="1" hidden="1" x14ac:dyDescent="0.25">
      <c r="B106" s="503">
        <f t="shared" si="3"/>
        <v>99</v>
      </c>
      <c r="C106" s="495"/>
      <c r="D106" s="496"/>
      <c r="E106" s="497"/>
      <c r="F106" s="498"/>
      <c r="G106" s="471" t="str">
        <f t="shared" si="4"/>
        <v/>
      </c>
      <c r="H106" s="500"/>
      <c r="I106" s="501"/>
      <c r="J106" s="502"/>
      <c r="K106" s="106"/>
    </row>
    <row r="107" spans="2:11" s="1" customFormat="1" hidden="1" x14ac:dyDescent="0.25">
      <c r="B107" s="503">
        <f t="shared" si="3"/>
        <v>100</v>
      </c>
      <c r="C107" s="495"/>
      <c r="D107" s="496"/>
      <c r="E107" s="497"/>
      <c r="F107" s="498"/>
      <c r="G107" s="471" t="str">
        <f t="shared" si="4"/>
        <v/>
      </c>
      <c r="H107" s="500"/>
      <c r="I107" s="501"/>
      <c r="J107" s="502"/>
      <c r="K107" s="106"/>
    </row>
    <row r="108" spans="2:11" s="1" customFormat="1" hidden="1" x14ac:dyDescent="0.25">
      <c r="B108" s="503">
        <f t="shared" si="3"/>
        <v>101</v>
      </c>
      <c r="C108" s="495"/>
      <c r="D108" s="496"/>
      <c r="E108" s="497"/>
      <c r="F108" s="498"/>
      <c r="G108" s="471" t="str">
        <f t="shared" si="4"/>
        <v/>
      </c>
      <c r="H108" s="500"/>
      <c r="I108" s="501"/>
      <c r="J108" s="502"/>
      <c r="K108" s="106"/>
    </row>
    <row r="109" spans="2:11" s="1" customFormat="1" hidden="1" x14ac:dyDescent="0.25">
      <c r="B109" s="503">
        <f t="shared" si="3"/>
        <v>102</v>
      </c>
      <c r="C109" s="495"/>
      <c r="D109" s="496"/>
      <c r="E109" s="497"/>
      <c r="F109" s="498"/>
      <c r="G109" s="471" t="str">
        <f t="shared" si="4"/>
        <v/>
      </c>
      <c r="H109" s="500"/>
      <c r="I109" s="501"/>
      <c r="J109" s="502"/>
      <c r="K109" s="106"/>
    </row>
    <row r="110" spans="2:11" s="1" customFormat="1" hidden="1" x14ac:dyDescent="0.25">
      <c r="B110" s="503">
        <f t="shared" si="3"/>
        <v>103</v>
      </c>
      <c r="C110" s="495"/>
      <c r="D110" s="496"/>
      <c r="E110" s="497"/>
      <c r="F110" s="498"/>
      <c r="G110" s="471" t="str">
        <f t="shared" si="4"/>
        <v/>
      </c>
      <c r="H110" s="500"/>
      <c r="I110" s="501"/>
      <c r="J110" s="502"/>
      <c r="K110" s="106"/>
    </row>
    <row r="111" spans="2:11" s="1" customFormat="1" hidden="1" x14ac:dyDescent="0.25">
      <c r="B111" s="503">
        <f t="shared" si="3"/>
        <v>104</v>
      </c>
      <c r="C111" s="495"/>
      <c r="D111" s="496"/>
      <c r="E111" s="497"/>
      <c r="F111" s="498"/>
      <c r="G111" s="471" t="str">
        <f t="shared" si="4"/>
        <v/>
      </c>
      <c r="H111" s="500"/>
      <c r="I111" s="501"/>
      <c r="J111" s="502"/>
      <c r="K111" s="106"/>
    </row>
    <row r="112" spans="2:11" s="1" customFormat="1" hidden="1" x14ac:dyDescent="0.25">
      <c r="B112" s="503">
        <f t="shared" si="3"/>
        <v>105</v>
      </c>
      <c r="C112" s="495"/>
      <c r="D112" s="496"/>
      <c r="E112" s="497"/>
      <c r="F112" s="498"/>
      <c r="G112" s="471" t="str">
        <f t="shared" si="4"/>
        <v/>
      </c>
      <c r="H112" s="500"/>
      <c r="I112" s="501"/>
      <c r="J112" s="502"/>
      <c r="K112" s="106"/>
    </row>
    <row r="113" spans="2:11" s="1" customFormat="1" hidden="1" x14ac:dyDescent="0.25">
      <c r="B113" s="503">
        <f t="shared" si="3"/>
        <v>106</v>
      </c>
      <c r="C113" s="495"/>
      <c r="D113" s="504"/>
      <c r="E113" s="497"/>
      <c r="F113" s="498"/>
      <c r="G113" s="471" t="str">
        <f t="shared" si="4"/>
        <v/>
      </c>
      <c r="H113" s="500"/>
      <c r="I113" s="501"/>
      <c r="J113" s="502"/>
      <c r="K113" s="106"/>
    </row>
    <row r="114" spans="2:11" s="1" customFormat="1" hidden="1" x14ac:dyDescent="0.25">
      <c r="B114" s="503">
        <f t="shared" si="3"/>
        <v>107</v>
      </c>
      <c r="C114" s="495"/>
      <c r="D114" s="504"/>
      <c r="E114" s="505"/>
      <c r="F114" s="506"/>
      <c r="G114" s="471" t="str">
        <f t="shared" si="4"/>
        <v/>
      </c>
      <c r="H114" s="500"/>
      <c r="I114" s="501"/>
      <c r="J114" s="502"/>
      <c r="K114" s="106"/>
    </row>
    <row r="115" spans="2:11" s="1" customFormat="1" hidden="1" x14ac:dyDescent="0.25">
      <c r="B115" s="503">
        <f t="shared" si="3"/>
        <v>108</v>
      </c>
      <c r="C115" s="507"/>
      <c r="D115" s="504"/>
      <c r="E115" s="505"/>
      <c r="F115" s="506"/>
      <c r="G115" s="471" t="str">
        <f t="shared" si="4"/>
        <v/>
      </c>
      <c r="H115" s="500"/>
      <c r="I115" s="501"/>
      <c r="J115" s="502"/>
      <c r="K115" s="106"/>
    </row>
    <row r="116" spans="2:11" s="1" customFormat="1" hidden="1" x14ac:dyDescent="0.25">
      <c r="B116" s="503">
        <f t="shared" si="3"/>
        <v>109</v>
      </c>
      <c r="C116" s="507"/>
      <c r="D116" s="504"/>
      <c r="E116" s="505"/>
      <c r="F116" s="506"/>
      <c r="G116" s="471" t="str">
        <f t="shared" si="4"/>
        <v/>
      </c>
      <c r="H116" s="500"/>
      <c r="I116" s="501"/>
      <c r="J116" s="502"/>
      <c r="K116" s="106"/>
    </row>
    <row r="117" spans="2:11" s="1" customFormat="1" hidden="1" x14ac:dyDescent="0.25">
      <c r="B117" s="503">
        <f t="shared" si="3"/>
        <v>110</v>
      </c>
      <c r="C117" s="507"/>
      <c r="D117" s="504"/>
      <c r="E117" s="505"/>
      <c r="F117" s="506"/>
      <c r="G117" s="471" t="str">
        <f t="shared" si="4"/>
        <v/>
      </c>
      <c r="H117" s="500"/>
      <c r="I117" s="501"/>
      <c r="J117" s="502"/>
      <c r="K117" s="106"/>
    </row>
    <row r="118" spans="2:11" s="1" customFormat="1" hidden="1" x14ac:dyDescent="0.25">
      <c r="B118" s="503">
        <f t="shared" si="3"/>
        <v>111</v>
      </c>
      <c r="C118" s="507"/>
      <c r="D118" s="504"/>
      <c r="E118" s="505"/>
      <c r="F118" s="506"/>
      <c r="G118" s="471" t="str">
        <f t="shared" si="4"/>
        <v/>
      </c>
      <c r="H118" s="106"/>
      <c r="I118" s="106"/>
      <c r="J118" s="106"/>
      <c r="K118" s="106"/>
    </row>
    <row r="119" spans="2:11" s="1" customFormat="1" hidden="1" x14ac:dyDescent="0.25">
      <c r="B119" s="503">
        <f t="shared" si="3"/>
        <v>112</v>
      </c>
      <c r="C119" s="507"/>
      <c r="D119" s="504"/>
      <c r="E119" s="505"/>
      <c r="F119" s="506"/>
      <c r="G119" s="471" t="str">
        <f t="shared" si="4"/>
        <v/>
      </c>
      <c r="H119" s="216"/>
      <c r="I119" s="106"/>
      <c r="J119" s="106"/>
      <c r="K119" s="106"/>
    </row>
    <row r="120" spans="2:11" s="1" customFormat="1" hidden="1" x14ac:dyDescent="0.25">
      <c r="B120" s="503">
        <f t="shared" si="3"/>
        <v>113</v>
      </c>
      <c r="C120" s="507"/>
      <c r="D120" s="504"/>
      <c r="E120" s="505"/>
      <c r="F120" s="506"/>
      <c r="G120" s="471" t="str">
        <f t="shared" si="4"/>
        <v/>
      </c>
      <c r="H120" s="438"/>
      <c r="I120" s="216"/>
      <c r="J120" s="216"/>
      <c r="K120" s="106"/>
    </row>
    <row r="121" spans="2:11" s="1" customFormat="1" hidden="1" x14ac:dyDescent="0.25">
      <c r="B121" s="503">
        <f t="shared" si="3"/>
        <v>114</v>
      </c>
      <c r="C121" s="507"/>
      <c r="D121" s="504"/>
      <c r="E121" s="505"/>
      <c r="F121" s="506"/>
      <c r="G121" s="471" t="str">
        <f t="shared" si="4"/>
        <v/>
      </c>
      <c r="H121" s="106"/>
      <c r="I121" s="438"/>
      <c r="J121" s="438"/>
      <c r="K121" s="106"/>
    </row>
    <row r="122" spans="2:11" s="1" customFormat="1" ht="12.75" hidden="1" customHeight="1" x14ac:dyDescent="0.25">
      <c r="B122" s="503">
        <f t="shared" si="3"/>
        <v>115</v>
      </c>
      <c r="C122" s="507"/>
      <c r="D122" s="504"/>
      <c r="E122" s="505"/>
      <c r="F122" s="506"/>
      <c r="G122" s="471" t="str">
        <f t="shared" si="4"/>
        <v/>
      </c>
      <c r="H122" s="439"/>
      <c r="I122" s="106"/>
      <c r="J122" s="106"/>
      <c r="K122" s="106"/>
    </row>
    <row r="123" spans="2:11" s="1" customFormat="1" ht="12.75" hidden="1" customHeight="1" x14ac:dyDescent="0.25">
      <c r="B123" s="503">
        <f t="shared" si="3"/>
        <v>116</v>
      </c>
      <c r="C123" s="507"/>
      <c r="D123" s="504"/>
      <c r="E123" s="505"/>
      <c r="F123" s="506"/>
      <c r="G123" s="471" t="str">
        <f t="shared" si="4"/>
        <v/>
      </c>
      <c r="H123" s="439"/>
      <c r="I123" s="106"/>
      <c r="J123" s="106"/>
      <c r="K123" s="106"/>
    </row>
    <row r="124" spans="2:11" s="1" customFormat="1" ht="12.75" hidden="1" customHeight="1" x14ac:dyDescent="0.25">
      <c r="B124" s="503">
        <f t="shared" si="3"/>
        <v>117</v>
      </c>
      <c r="C124" s="507"/>
      <c r="D124" s="504"/>
      <c r="E124" s="505"/>
      <c r="F124" s="506"/>
      <c r="G124" s="471" t="str">
        <f t="shared" si="4"/>
        <v/>
      </c>
      <c r="H124" s="439"/>
      <c r="I124" s="106"/>
      <c r="J124" s="106"/>
      <c r="K124" s="106"/>
    </row>
    <row r="125" spans="2:11" s="1" customFormat="1" ht="12.75" hidden="1" customHeight="1" x14ac:dyDescent="0.25">
      <c r="B125" s="503">
        <f t="shared" si="3"/>
        <v>118</v>
      </c>
      <c r="C125" s="507"/>
      <c r="D125" s="504"/>
      <c r="E125" s="505"/>
      <c r="F125" s="506"/>
      <c r="G125" s="471" t="str">
        <f t="shared" si="4"/>
        <v/>
      </c>
      <c r="H125" s="439"/>
      <c r="I125" s="106"/>
      <c r="J125" s="106"/>
      <c r="K125" s="106"/>
    </row>
    <row r="126" spans="2:11" s="1" customFormat="1" ht="12.75" hidden="1" customHeight="1" x14ac:dyDescent="0.25">
      <c r="B126" s="503">
        <f t="shared" si="3"/>
        <v>119</v>
      </c>
      <c r="C126" s="507"/>
      <c r="D126" s="504"/>
      <c r="E126" s="505"/>
      <c r="F126" s="506"/>
      <c r="G126" s="471" t="str">
        <f t="shared" si="4"/>
        <v/>
      </c>
      <c r="H126" s="439"/>
      <c r="I126" s="106"/>
      <c r="J126" s="106"/>
      <c r="K126" s="106"/>
    </row>
    <row r="127" spans="2:11" s="1" customFormat="1" ht="12.75" hidden="1" customHeight="1" x14ac:dyDescent="0.25">
      <c r="B127" s="503">
        <f t="shared" si="3"/>
        <v>120</v>
      </c>
      <c r="C127" s="507"/>
      <c r="D127" s="504"/>
      <c r="E127" s="505"/>
      <c r="F127" s="506"/>
      <c r="G127" s="471" t="str">
        <f t="shared" si="4"/>
        <v/>
      </c>
      <c r="H127" s="439"/>
      <c r="I127" s="106"/>
      <c r="J127" s="106"/>
      <c r="K127" s="106"/>
    </row>
    <row r="128" spans="2:11" s="1" customFormat="1" hidden="1" x14ac:dyDescent="0.25">
      <c r="B128" s="503">
        <f t="shared" si="3"/>
        <v>121</v>
      </c>
      <c r="C128" s="514"/>
      <c r="D128" s="515"/>
      <c r="E128" s="504"/>
      <c r="F128" s="506"/>
      <c r="G128" s="471" t="str">
        <f t="shared" si="4"/>
        <v/>
      </c>
      <c r="H128" s="439"/>
      <c r="I128" s="106"/>
      <c r="J128" s="106"/>
      <c r="K128" s="106"/>
    </row>
    <row r="129" spans="2:7" s="1" customFormat="1" hidden="1" x14ac:dyDescent="0.25">
      <c r="B129" s="503">
        <f t="shared" si="3"/>
        <v>122</v>
      </c>
      <c r="C129" s="507"/>
      <c r="D129" s="512"/>
      <c r="E129" s="496"/>
      <c r="F129" s="511"/>
      <c r="G129" s="471" t="str">
        <f t="shared" si="4"/>
        <v/>
      </c>
    </row>
    <row r="130" spans="2:7" s="1" customFormat="1" hidden="1" x14ac:dyDescent="0.25">
      <c r="B130" s="503">
        <f t="shared" si="3"/>
        <v>123</v>
      </c>
      <c r="C130" s="507"/>
      <c r="D130" s="512"/>
      <c r="E130" s="512"/>
      <c r="F130" s="513"/>
      <c r="G130" s="471" t="str">
        <f t="shared" si="4"/>
        <v/>
      </c>
    </row>
    <row r="131" spans="2:7" s="1" customFormat="1" hidden="1" x14ac:dyDescent="0.25">
      <c r="B131" s="503">
        <f t="shared" si="3"/>
        <v>124</v>
      </c>
      <c r="C131" s="507"/>
      <c r="D131" s="512"/>
      <c r="E131" s="512"/>
      <c r="F131" s="513"/>
      <c r="G131" s="471" t="str">
        <f t="shared" si="4"/>
        <v/>
      </c>
    </row>
    <row r="132" spans="2:7" s="1" customFormat="1" hidden="1" x14ac:dyDescent="0.25">
      <c r="B132" s="503">
        <f t="shared" si="3"/>
        <v>125</v>
      </c>
      <c r="C132" s="507"/>
      <c r="D132" s="504"/>
      <c r="E132" s="504"/>
      <c r="F132" s="513"/>
      <c r="G132" s="471" t="str">
        <f t="shared" si="4"/>
        <v/>
      </c>
    </row>
    <row r="133" spans="2:7" s="1" customFormat="1" hidden="1" x14ac:dyDescent="0.25">
      <c r="B133" s="503">
        <f t="shared" si="3"/>
        <v>126</v>
      </c>
      <c r="C133" s="507"/>
      <c r="D133" s="504"/>
      <c r="E133" s="504"/>
      <c r="F133" s="513"/>
      <c r="G133" s="471" t="str">
        <f t="shared" si="4"/>
        <v/>
      </c>
    </row>
    <row r="134" spans="2:7" s="1" customFormat="1" hidden="1" x14ac:dyDescent="0.25">
      <c r="B134" s="503">
        <f t="shared" si="3"/>
        <v>127</v>
      </c>
      <c r="C134" s="507"/>
      <c r="D134" s="504"/>
      <c r="E134" s="504"/>
      <c r="F134" s="513"/>
      <c r="G134" s="471" t="str">
        <f t="shared" si="4"/>
        <v/>
      </c>
    </row>
    <row r="135" spans="2:7" s="1" customFormat="1" hidden="1" x14ac:dyDescent="0.25">
      <c r="B135" s="503">
        <f t="shared" si="3"/>
        <v>128</v>
      </c>
      <c r="C135" s="507"/>
      <c r="D135" s="504"/>
      <c r="E135" s="504"/>
      <c r="F135" s="513"/>
      <c r="G135" s="471" t="str">
        <f t="shared" si="4"/>
        <v/>
      </c>
    </row>
    <row r="136" spans="2:7" s="1" customFormat="1" hidden="1" x14ac:dyDescent="0.25">
      <c r="B136" s="503">
        <f t="shared" si="3"/>
        <v>129</v>
      </c>
      <c r="C136" s="507"/>
      <c r="D136" s="504"/>
      <c r="E136" s="504"/>
      <c r="F136" s="513"/>
      <c r="G136" s="471" t="str">
        <f t="shared" si="4"/>
        <v/>
      </c>
    </row>
    <row r="137" spans="2:7" s="1" customFormat="1" hidden="1" x14ac:dyDescent="0.25">
      <c r="B137" s="503">
        <f t="shared" si="3"/>
        <v>130</v>
      </c>
      <c r="C137" s="507"/>
      <c r="D137" s="504"/>
      <c r="E137" s="504"/>
      <c r="F137" s="513"/>
      <c r="G137" s="471" t="str">
        <f t="shared" si="4"/>
        <v/>
      </c>
    </row>
    <row r="138" spans="2:7" s="1" customFormat="1" hidden="1" x14ac:dyDescent="0.25">
      <c r="B138" s="503">
        <f t="shared" si="3"/>
        <v>131</v>
      </c>
      <c r="C138" s="507"/>
      <c r="D138" s="504"/>
      <c r="E138" s="504"/>
      <c r="F138" s="513"/>
      <c r="G138" s="471" t="str">
        <f t="shared" si="4"/>
        <v/>
      </c>
    </row>
    <row r="139" spans="2:7" s="1" customFormat="1" hidden="1" x14ac:dyDescent="0.25">
      <c r="B139" s="503">
        <f t="shared" si="3"/>
        <v>132</v>
      </c>
      <c r="C139" s="507"/>
      <c r="D139" s="504"/>
      <c r="E139" s="504"/>
      <c r="F139" s="513"/>
      <c r="G139" s="471" t="str">
        <f t="shared" si="4"/>
        <v/>
      </c>
    </row>
    <row r="140" spans="2:7" s="1" customFormat="1" hidden="1" x14ac:dyDescent="0.25">
      <c r="B140" s="503">
        <f t="shared" si="3"/>
        <v>133</v>
      </c>
      <c r="C140" s="507"/>
      <c r="D140" s="504"/>
      <c r="E140" s="504"/>
      <c r="F140" s="513"/>
      <c r="G140" s="471" t="str">
        <f t="shared" si="4"/>
        <v/>
      </c>
    </row>
    <row r="141" spans="2:7" s="1" customFormat="1" hidden="1" x14ac:dyDescent="0.25">
      <c r="B141" s="503">
        <f t="shared" si="3"/>
        <v>134</v>
      </c>
      <c r="C141" s="507"/>
      <c r="D141" s="504"/>
      <c r="E141" s="504"/>
      <c r="F141" s="513"/>
      <c r="G141" s="471" t="str">
        <f t="shared" si="4"/>
        <v/>
      </c>
    </row>
    <row r="142" spans="2:7" s="1" customFormat="1" hidden="1" x14ac:dyDescent="0.25">
      <c r="B142" s="503">
        <f t="shared" si="3"/>
        <v>135</v>
      </c>
      <c r="C142" s="507"/>
      <c r="D142" s="504"/>
      <c r="E142" s="504"/>
      <c r="F142" s="513"/>
      <c r="G142" s="471" t="str">
        <f t="shared" si="4"/>
        <v/>
      </c>
    </row>
    <row r="143" spans="2:7" s="1" customFormat="1" hidden="1" x14ac:dyDescent="0.25">
      <c r="B143" s="503">
        <f t="shared" si="3"/>
        <v>136</v>
      </c>
      <c r="C143" s="507"/>
      <c r="D143" s="504"/>
      <c r="E143" s="504"/>
      <c r="F143" s="513"/>
      <c r="G143" s="471" t="str">
        <f t="shared" si="4"/>
        <v/>
      </c>
    </row>
    <row r="144" spans="2:7" s="1" customFormat="1" hidden="1" x14ac:dyDescent="0.25">
      <c r="B144" s="503">
        <f t="shared" si="3"/>
        <v>137</v>
      </c>
      <c r="C144" s="507"/>
      <c r="D144" s="504"/>
      <c r="E144" s="504"/>
      <c r="F144" s="513"/>
      <c r="G144" s="471" t="str">
        <f t="shared" si="4"/>
        <v/>
      </c>
    </row>
    <row r="145" spans="2:11" s="1" customFormat="1" hidden="1" x14ac:dyDescent="0.25">
      <c r="B145" s="503">
        <f t="shared" si="3"/>
        <v>138</v>
      </c>
      <c r="C145" s="507"/>
      <c r="D145" s="504"/>
      <c r="E145" s="504"/>
      <c r="F145" s="513"/>
      <c r="G145" s="471" t="str">
        <f t="shared" si="4"/>
        <v/>
      </c>
    </row>
    <row r="146" spans="2:11" s="1" customFormat="1" hidden="1" x14ac:dyDescent="0.25">
      <c r="B146" s="503">
        <f t="shared" si="3"/>
        <v>139</v>
      </c>
      <c r="C146" s="507"/>
      <c r="D146" s="504"/>
      <c r="E146" s="504"/>
      <c r="F146" s="513"/>
      <c r="G146" s="471" t="str">
        <f t="shared" si="4"/>
        <v/>
      </c>
    </row>
    <row r="147" spans="2:11" s="1" customFormat="1" hidden="1" x14ac:dyDescent="0.25">
      <c r="B147" s="503">
        <f t="shared" si="3"/>
        <v>140</v>
      </c>
      <c r="C147" s="507"/>
      <c r="D147" s="504"/>
      <c r="E147" s="504"/>
      <c r="F147" s="513"/>
      <c r="G147" s="471" t="str">
        <f t="shared" si="4"/>
        <v/>
      </c>
    </row>
    <row r="148" spans="2:11" s="1" customFormat="1" hidden="1" x14ac:dyDescent="0.25">
      <c r="B148" s="503">
        <f t="shared" si="3"/>
        <v>141</v>
      </c>
      <c r="C148" s="507"/>
      <c r="D148" s="504"/>
      <c r="E148" s="504"/>
      <c r="F148" s="513"/>
      <c r="G148" s="471" t="str">
        <f t="shared" si="4"/>
        <v/>
      </c>
    </row>
    <row r="149" spans="2:11" s="1" customFormat="1" hidden="1" x14ac:dyDescent="0.25">
      <c r="B149" s="503">
        <f t="shared" si="3"/>
        <v>142</v>
      </c>
      <c r="C149" s="507"/>
      <c r="D149" s="504"/>
      <c r="E149" s="504"/>
      <c r="F149" s="513"/>
      <c r="G149" s="471" t="str">
        <f t="shared" si="4"/>
        <v/>
      </c>
    </row>
    <row r="150" spans="2:11" s="1" customFormat="1" hidden="1" x14ac:dyDescent="0.25">
      <c r="B150" s="503">
        <f t="shared" si="3"/>
        <v>143</v>
      </c>
      <c r="C150" s="507"/>
      <c r="D150" s="504"/>
      <c r="E150" s="504"/>
      <c r="F150" s="513"/>
      <c r="G150" s="471" t="str">
        <f t="shared" si="4"/>
        <v/>
      </c>
    </row>
    <row r="151" spans="2:11" s="1" customFormat="1" hidden="1" x14ac:dyDescent="0.25">
      <c r="B151" s="503">
        <f t="shared" si="3"/>
        <v>144</v>
      </c>
      <c r="C151" s="507"/>
      <c r="D151" s="504"/>
      <c r="E151" s="504"/>
      <c r="F151" s="513"/>
      <c r="G151" s="471" t="str">
        <f t="shared" si="4"/>
        <v/>
      </c>
    </row>
    <row r="152" spans="2:11" s="1" customFormat="1" hidden="1" x14ac:dyDescent="0.25">
      <c r="B152" s="503">
        <f t="shared" si="3"/>
        <v>145</v>
      </c>
      <c r="C152" s="507"/>
      <c r="D152" s="504"/>
      <c r="E152" s="504"/>
      <c r="F152" s="513"/>
      <c r="G152" s="471" t="str">
        <f t="shared" si="4"/>
        <v/>
      </c>
    </row>
    <row r="153" spans="2:11" s="1" customFormat="1" hidden="1" x14ac:dyDescent="0.25">
      <c r="B153" s="503">
        <f t="shared" si="3"/>
        <v>146</v>
      </c>
      <c r="C153" s="495"/>
      <c r="D153" s="496"/>
      <c r="E153" s="497"/>
      <c r="F153" s="498"/>
      <c r="G153" s="471" t="str">
        <f t="shared" si="4"/>
        <v/>
      </c>
      <c r="H153" s="500"/>
      <c r="I153" s="501"/>
      <c r="J153" s="502"/>
      <c r="K153" s="106"/>
    </row>
    <row r="154" spans="2:11" s="1" customFormat="1" hidden="1" x14ac:dyDescent="0.25">
      <c r="B154" s="503">
        <f t="shared" si="3"/>
        <v>147</v>
      </c>
      <c r="C154" s="495"/>
      <c r="D154" s="496"/>
      <c r="E154" s="497"/>
      <c r="F154" s="498"/>
      <c r="G154" s="471" t="str">
        <f t="shared" si="4"/>
        <v/>
      </c>
      <c r="H154" s="500"/>
      <c r="I154" s="501"/>
      <c r="J154" s="502"/>
      <c r="K154" s="106"/>
    </row>
    <row r="155" spans="2:11" s="1" customFormat="1" hidden="1" x14ac:dyDescent="0.25">
      <c r="B155" s="503">
        <f t="shared" si="3"/>
        <v>148</v>
      </c>
      <c r="C155" s="495"/>
      <c r="D155" s="496"/>
      <c r="E155" s="497"/>
      <c r="F155" s="498"/>
      <c r="G155" s="471" t="str">
        <f t="shared" si="4"/>
        <v/>
      </c>
      <c r="H155" s="500"/>
      <c r="I155" s="501"/>
      <c r="J155" s="502"/>
      <c r="K155" s="106"/>
    </row>
    <row r="156" spans="2:11" s="1" customFormat="1" hidden="1" x14ac:dyDescent="0.25">
      <c r="B156" s="503">
        <f t="shared" si="3"/>
        <v>149</v>
      </c>
      <c r="C156" s="495"/>
      <c r="D156" s="496"/>
      <c r="E156" s="497"/>
      <c r="F156" s="498"/>
      <c r="G156" s="471" t="str">
        <f t="shared" si="4"/>
        <v/>
      </c>
      <c r="H156" s="500"/>
      <c r="I156" s="501"/>
      <c r="J156" s="502"/>
      <c r="K156" s="106"/>
    </row>
    <row r="157" spans="2:11" s="1" customFormat="1" hidden="1" x14ac:dyDescent="0.25">
      <c r="B157" s="503">
        <f t="shared" si="3"/>
        <v>150</v>
      </c>
      <c r="C157" s="495"/>
      <c r="D157" s="496"/>
      <c r="E157" s="497"/>
      <c r="F157" s="498"/>
      <c r="G157" s="471" t="str">
        <f t="shared" si="4"/>
        <v/>
      </c>
      <c r="H157" s="500"/>
      <c r="I157" s="501"/>
      <c r="J157" s="502"/>
      <c r="K157" s="106"/>
    </row>
    <row r="158" spans="2:11" s="1" customFormat="1" hidden="1" x14ac:dyDescent="0.25">
      <c r="B158" s="503">
        <f t="shared" si="3"/>
        <v>151</v>
      </c>
      <c r="C158" s="495"/>
      <c r="D158" s="496"/>
      <c r="E158" s="497"/>
      <c r="F158" s="498"/>
      <c r="G158" s="471" t="str">
        <f t="shared" si="4"/>
        <v/>
      </c>
      <c r="H158" s="500"/>
      <c r="I158" s="501"/>
      <c r="J158" s="502"/>
      <c r="K158" s="106"/>
    </row>
    <row r="159" spans="2:11" s="1" customFormat="1" hidden="1" x14ac:dyDescent="0.25">
      <c r="B159" s="503">
        <f t="shared" si="3"/>
        <v>152</v>
      </c>
      <c r="C159" s="495"/>
      <c r="D159" s="496"/>
      <c r="E159" s="497"/>
      <c r="F159" s="498"/>
      <c r="G159" s="471" t="str">
        <f t="shared" si="4"/>
        <v/>
      </c>
      <c r="H159" s="500"/>
      <c r="I159" s="501"/>
      <c r="J159" s="502"/>
      <c r="K159" s="106"/>
    </row>
    <row r="160" spans="2:11" s="1" customFormat="1" hidden="1" x14ac:dyDescent="0.25">
      <c r="B160" s="503">
        <f t="shared" si="3"/>
        <v>153</v>
      </c>
      <c r="C160" s="495"/>
      <c r="D160" s="496"/>
      <c r="E160" s="497"/>
      <c r="F160" s="498"/>
      <c r="G160" s="471" t="str">
        <f t="shared" si="4"/>
        <v/>
      </c>
      <c r="H160" s="500"/>
      <c r="I160" s="501"/>
      <c r="J160" s="502"/>
      <c r="K160" s="106"/>
    </row>
    <row r="161" spans="2:11" s="1" customFormat="1" hidden="1" x14ac:dyDescent="0.25">
      <c r="B161" s="503">
        <f t="shared" si="3"/>
        <v>154</v>
      </c>
      <c r="C161" s="495"/>
      <c r="D161" s="504"/>
      <c r="E161" s="497"/>
      <c r="F161" s="498"/>
      <c r="G161" s="471" t="str">
        <f t="shared" si="4"/>
        <v/>
      </c>
      <c r="H161" s="500"/>
      <c r="I161" s="501"/>
      <c r="J161" s="502"/>
      <c r="K161" s="106"/>
    </row>
    <row r="162" spans="2:11" s="1" customFormat="1" hidden="1" x14ac:dyDescent="0.25">
      <c r="B162" s="503">
        <f t="shared" ref="B162:B207" si="5">B161+1</f>
        <v>155</v>
      </c>
      <c r="C162" s="495"/>
      <c r="D162" s="504"/>
      <c r="E162" s="505"/>
      <c r="F162" s="506"/>
      <c r="G162" s="471" t="str">
        <f t="shared" ref="G162:G207" si="6">IF($F161&lt;&gt;"","ja","")</f>
        <v/>
      </c>
      <c r="H162" s="500"/>
      <c r="I162" s="501"/>
      <c r="J162" s="502"/>
      <c r="K162" s="106"/>
    </row>
    <row r="163" spans="2:11" s="1" customFormat="1" hidden="1" x14ac:dyDescent="0.25">
      <c r="B163" s="503">
        <f t="shared" si="5"/>
        <v>156</v>
      </c>
      <c r="C163" s="507"/>
      <c r="D163" s="504"/>
      <c r="E163" s="505"/>
      <c r="F163" s="506"/>
      <c r="G163" s="471" t="str">
        <f t="shared" si="6"/>
        <v/>
      </c>
      <c r="H163" s="500"/>
      <c r="I163" s="501"/>
      <c r="J163" s="502"/>
      <c r="K163" s="106"/>
    </row>
    <row r="164" spans="2:11" s="1" customFormat="1" hidden="1" x14ac:dyDescent="0.25">
      <c r="B164" s="503">
        <f t="shared" si="5"/>
        <v>157</v>
      </c>
      <c r="C164" s="507"/>
      <c r="D164" s="504"/>
      <c r="E164" s="505"/>
      <c r="F164" s="506"/>
      <c r="G164" s="471" t="str">
        <f t="shared" si="6"/>
        <v/>
      </c>
      <c r="H164" s="500"/>
      <c r="I164" s="501"/>
      <c r="J164" s="502"/>
      <c r="K164" s="106"/>
    </row>
    <row r="165" spans="2:11" s="1" customFormat="1" hidden="1" x14ac:dyDescent="0.25">
      <c r="B165" s="503">
        <f t="shared" si="5"/>
        <v>158</v>
      </c>
      <c r="C165" s="507"/>
      <c r="D165" s="504"/>
      <c r="E165" s="505"/>
      <c r="F165" s="506"/>
      <c r="G165" s="471" t="str">
        <f t="shared" si="6"/>
        <v/>
      </c>
      <c r="H165" s="500"/>
      <c r="I165" s="501"/>
      <c r="J165" s="502"/>
      <c r="K165" s="106"/>
    </row>
    <row r="166" spans="2:11" s="1" customFormat="1" hidden="1" x14ac:dyDescent="0.25">
      <c r="B166" s="503">
        <f t="shared" si="5"/>
        <v>159</v>
      </c>
      <c r="C166" s="507"/>
      <c r="D166" s="504"/>
      <c r="E166" s="505"/>
      <c r="F166" s="506"/>
      <c r="G166" s="471" t="str">
        <f t="shared" si="6"/>
        <v/>
      </c>
      <c r="H166" s="106"/>
      <c r="I166" s="106"/>
      <c r="J166" s="106"/>
      <c r="K166" s="106"/>
    </row>
    <row r="167" spans="2:11" s="1" customFormat="1" hidden="1" x14ac:dyDescent="0.25">
      <c r="B167" s="503">
        <f t="shared" si="5"/>
        <v>160</v>
      </c>
      <c r="C167" s="507"/>
      <c r="D167" s="504"/>
      <c r="E167" s="505"/>
      <c r="F167" s="506"/>
      <c r="G167" s="471" t="str">
        <f t="shared" si="6"/>
        <v/>
      </c>
      <c r="H167" s="216"/>
      <c r="I167" s="106"/>
      <c r="J167" s="106"/>
      <c r="K167" s="106"/>
    </row>
    <row r="168" spans="2:11" s="1" customFormat="1" hidden="1" x14ac:dyDescent="0.25">
      <c r="B168" s="503">
        <f t="shared" si="5"/>
        <v>161</v>
      </c>
      <c r="C168" s="507"/>
      <c r="D168" s="504"/>
      <c r="E168" s="505"/>
      <c r="F168" s="506"/>
      <c r="G168" s="471" t="str">
        <f t="shared" si="6"/>
        <v/>
      </c>
      <c r="H168" s="438"/>
      <c r="I168" s="216"/>
      <c r="J168" s="216"/>
      <c r="K168" s="106"/>
    </row>
    <row r="169" spans="2:11" s="1" customFormat="1" hidden="1" x14ac:dyDescent="0.25">
      <c r="B169" s="503">
        <f t="shared" si="5"/>
        <v>162</v>
      </c>
      <c r="C169" s="507"/>
      <c r="D169" s="504"/>
      <c r="E169" s="505"/>
      <c r="F169" s="506"/>
      <c r="G169" s="471" t="str">
        <f t="shared" si="6"/>
        <v/>
      </c>
      <c r="H169" s="106"/>
      <c r="I169" s="438"/>
      <c r="J169" s="438"/>
      <c r="K169" s="106"/>
    </row>
    <row r="170" spans="2:11" s="1" customFormat="1" ht="12.75" hidden="1" customHeight="1" x14ac:dyDescent="0.25">
      <c r="B170" s="503">
        <f t="shared" si="5"/>
        <v>163</v>
      </c>
      <c r="C170" s="507"/>
      <c r="D170" s="504"/>
      <c r="E170" s="505"/>
      <c r="F170" s="506"/>
      <c r="G170" s="471" t="str">
        <f t="shared" si="6"/>
        <v/>
      </c>
      <c r="H170" s="439"/>
      <c r="I170" s="106"/>
      <c r="J170" s="106"/>
      <c r="K170" s="106"/>
    </row>
    <row r="171" spans="2:11" s="1" customFormat="1" ht="12.75" hidden="1" customHeight="1" x14ac:dyDescent="0.25">
      <c r="B171" s="503">
        <f t="shared" si="5"/>
        <v>164</v>
      </c>
      <c r="C171" s="507"/>
      <c r="D171" s="504"/>
      <c r="E171" s="505"/>
      <c r="F171" s="506"/>
      <c r="G171" s="471" t="str">
        <f t="shared" si="6"/>
        <v/>
      </c>
      <c r="H171" s="439"/>
      <c r="I171" s="106"/>
      <c r="J171" s="106"/>
      <c r="K171" s="106"/>
    </row>
    <row r="172" spans="2:11" s="1" customFormat="1" ht="12.75" hidden="1" customHeight="1" x14ac:dyDescent="0.25">
      <c r="B172" s="503">
        <f t="shared" si="5"/>
        <v>165</v>
      </c>
      <c r="C172" s="507"/>
      <c r="D172" s="504"/>
      <c r="E172" s="505"/>
      <c r="F172" s="506"/>
      <c r="G172" s="471" t="str">
        <f t="shared" si="6"/>
        <v/>
      </c>
      <c r="H172" s="439"/>
      <c r="I172" s="106"/>
      <c r="J172" s="106"/>
      <c r="K172" s="106"/>
    </row>
    <row r="173" spans="2:11" s="1" customFormat="1" ht="12.75" hidden="1" customHeight="1" x14ac:dyDescent="0.25">
      <c r="B173" s="503">
        <f t="shared" si="5"/>
        <v>166</v>
      </c>
      <c r="C173" s="507"/>
      <c r="D173" s="504"/>
      <c r="E173" s="505"/>
      <c r="F173" s="506"/>
      <c r="G173" s="471" t="str">
        <f t="shared" si="6"/>
        <v/>
      </c>
      <c r="H173" s="439"/>
      <c r="I173" s="106"/>
      <c r="J173" s="106"/>
      <c r="K173" s="106"/>
    </row>
    <row r="174" spans="2:11" s="1" customFormat="1" ht="12.75" hidden="1" customHeight="1" x14ac:dyDescent="0.25">
      <c r="B174" s="503">
        <f t="shared" si="5"/>
        <v>167</v>
      </c>
      <c r="C174" s="507"/>
      <c r="D174" s="504"/>
      <c r="E174" s="505"/>
      <c r="F174" s="506"/>
      <c r="G174" s="471" t="str">
        <f t="shared" si="6"/>
        <v/>
      </c>
      <c r="H174" s="439"/>
      <c r="I174" s="106"/>
      <c r="J174" s="106"/>
      <c r="K174" s="106"/>
    </row>
    <row r="175" spans="2:11" s="1" customFormat="1" ht="12.75" hidden="1" customHeight="1" x14ac:dyDescent="0.25">
      <c r="B175" s="503">
        <f t="shared" si="5"/>
        <v>168</v>
      </c>
      <c r="C175" s="507"/>
      <c r="D175" s="504"/>
      <c r="E175" s="505"/>
      <c r="F175" s="506"/>
      <c r="G175" s="471" t="str">
        <f t="shared" si="6"/>
        <v/>
      </c>
      <c r="H175" s="439"/>
      <c r="I175" s="106"/>
      <c r="J175" s="106"/>
      <c r="K175" s="106"/>
    </row>
    <row r="176" spans="2:11" s="1" customFormat="1" hidden="1" x14ac:dyDescent="0.25">
      <c r="B176" s="503">
        <f t="shared" si="5"/>
        <v>169</v>
      </c>
      <c r="C176" s="514"/>
      <c r="D176" s="515"/>
      <c r="E176" s="504"/>
      <c r="F176" s="506"/>
      <c r="G176" s="471" t="str">
        <f t="shared" si="6"/>
        <v/>
      </c>
      <c r="H176" s="439"/>
      <c r="I176" s="106"/>
      <c r="J176" s="106"/>
      <c r="K176" s="106"/>
    </row>
    <row r="177" spans="2:7" s="1" customFormat="1" hidden="1" x14ac:dyDescent="0.25">
      <c r="B177" s="503">
        <f t="shared" si="5"/>
        <v>170</v>
      </c>
      <c r="C177" s="507"/>
      <c r="D177" s="512"/>
      <c r="E177" s="496"/>
      <c r="F177" s="511"/>
      <c r="G177" s="471" t="str">
        <f t="shared" si="6"/>
        <v/>
      </c>
    </row>
    <row r="178" spans="2:7" s="1" customFormat="1" hidden="1" x14ac:dyDescent="0.25">
      <c r="B178" s="503">
        <f t="shared" si="5"/>
        <v>171</v>
      </c>
      <c r="C178" s="507"/>
      <c r="D178" s="512"/>
      <c r="E178" s="512"/>
      <c r="F178" s="513"/>
      <c r="G178" s="471" t="str">
        <f t="shared" si="6"/>
        <v/>
      </c>
    </row>
    <row r="179" spans="2:7" s="1" customFormat="1" hidden="1" x14ac:dyDescent="0.25">
      <c r="B179" s="503">
        <f t="shared" si="5"/>
        <v>172</v>
      </c>
      <c r="C179" s="507"/>
      <c r="D179" s="512"/>
      <c r="E179" s="512"/>
      <c r="F179" s="513"/>
      <c r="G179" s="471" t="str">
        <f t="shared" si="6"/>
        <v/>
      </c>
    </row>
    <row r="180" spans="2:7" s="1" customFormat="1" hidden="1" x14ac:dyDescent="0.25">
      <c r="B180" s="503">
        <f t="shared" si="5"/>
        <v>173</v>
      </c>
      <c r="C180" s="507"/>
      <c r="D180" s="504"/>
      <c r="E180" s="504"/>
      <c r="F180" s="513"/>
      <c r="G180" s="471" t="str">
        <f t="shared" si="6"/>
        <v/>
      </c>
    </row>
    <row r="181" spans="2:7" s="1" customFormat="1" hidden="1" x14ac:dyDescent="0.25">
      <c r="B181" s="503">
        <f t="shared" si="5"/>
        <v>174</v>
      </c>
      <c r="C181" s="507"/>
      <c r="D181" s="504"/>
      <c r="E181" s="504"/>
      <c r="F181" s="513"/>
      <c r="G181" s="471" t="str">
        <f t="shared" si="6"/>
        <v/>
      </c>
    </row>
    <row r="182" spans="2:7" s="1" customFormat="1" hidden="1" x14ac:dyDescent="0.25">
      <c r="B182" s="503">
        <f t="shared" si="5"/>
        <v>175</v>
      </c>
      <c r="C182" s="507"/>
      <c r="D182" s="504"/>
      <c r="E182" s="504"/>
      <c r="F182" s="513"/>
      <c r="G182" s="471" t="str">
        <f t="shared" si="6"/>
        <v/>
      </c>
    </row>
    <row r="183" spans="2:7" s="1" customFormat="1" hidden="1" x14ac:dyDescent="0.25">
      <c r="B183" s="503">
        <f t="shared" si="5"/>
        <v>176</v>
      </c>
      <c r="C183" s="507"/>
      <c r="D183" s="504"/>
      <c r="E183" s="504"/>
      <c r="F183" s="513"/>
      <c r="G183" s="471" t="str">
        <f t="shared" si="6"/>
        <v/>
      </c>
    </row>
    <row r="184" spans="2:7" s="1" customFormat="1" hidden="1" x14ac:dyDescent="0.25">
      <c r="B184" s="503">
        <f t="shared" si="5"/>
        <v>177</v>
      </c>
      <c r="C184" s="507"/>
      <c r="D184" s="504"/>
      <c r="E184" s="504"/>
      <c r="F184" s="513"/>
      <c r="G184" s="471" t="str">
        <f t="shared" si="6"/>
        <v/>
      </c>
    </row>
    <row r="185" spans="2:7" s="1" customFormat="1" hidden="1" x14ac:dyDescent="0.25">
      <c r="B185" s="503">
        <f t="shared" si="5"/>
        <v>178</v>
      </c>
      <c r="C185" s="507"/>
      <c r="D185" s="504"/>
      <c r="E185" s="504"/>
      <c r="F185" s="513"/>
      <c r="G185" s="471" t="str">
        <f t="shared" si="6"/>
        <v/>
      </c>
    </row>
    <row r="186" spans="2:7" s="1" customFormat="1" hidden="1" x14ac:dyDescent="0.25">
      <c r="B186" s="503">
        <f t="shared" si="5"/>
        <v>179</v>
      </c>
      <c r="C186" s="507"/>
      <c r="D186" s="504"/>
      <c r="E186" s="504"/>
      <c r="F186" s="513"/>
      <c r="G186" s="471" t="str">
        <f t="shared" si="6"/>
        <v/>
      </c>
    </row>
    <row r="187" spans="2:7" s="1" customFormat="1" hidden="1" x14ac:dyDescent="0.25">
      <c r="B187" s="503">
        <f t="shared" si="5"/>
        <v>180</v>
      </c>
      <c r="C187" s="507"/>
      <c r="D187" s="504"/>
      <c r="E187" s="504"/>
      <c r="F187" s="513"/>
      <c r="G187" s="471" t="str">
        <f t="shared" si="6"/>
        <v/>
      </c>
    </row>
    <row r="188" spans="2:7" s="1" customFormat="1" hidden="1" x14ac:dyDescent="0.25">
      <c r="B188" s="503">
        <f t="shared" si="5"/>
        <v>181</v>
      </c>
      <c r="C188" s="507"/>
      <c r="D188" s="504"/>
      <c r="E188" s="504"/>
      <c r="F188" s="513"/>
      <c r="G188" s="471" t="str">
        <f t="shared" si="6"/>
        <v/>
      </c>
    </row>
    <row r="189" spans="2:7" s="1" customFormat="1" hidden="1" x14ac:dyDescent="0.25">
      <c r="B189" s="503">
        <f t="shared" si="5"/>
        <v>182</v>
      </c>
      <c r="C189" s="507"/>
      <c r="D189" s="504"/>
      <c r="E189" s="504"/>
      <c r="F189" s="513"/>
      <c r="G189" s="471" t="str">
        <f t="shared" si="6"/>
        <v/>
      </c>
    </row>
    <row r="190" spans="2:7" s="1" customFormat="1" hidden="1" x14ac:dyDescent="0.25">
      <c r="B190" s="503">
        <f t="shared" si="5"/>
        <v>183</v>
      </c>
      <c r="C190" s="507"/>
      <c r="D190" s="504"/>
      <c r="E190" s="504"/>
      <c r="F190" s="513"/>
      <c r="G190" s="471" t="str">
        <f t="shared" si="6"/>
        <v/>
      </c>
    </row>
    <row r="191" spans="2:7" s="1" customFormat="1" hidden="1" x14ac:dyDescent="0.25">
      <c r="B191" s="503">
        <f t="shared" si="5"/>
        <v>184</v>
      </c>
      <c r="C191" s="507"/>
      <c r="D191" s="504"/>
      <c r="E191" s="504"/>
      <c r="F191" s="513"/>
      <c r="G191" s="471" t="str">
        <f t="shared" si="6"/>
        <v/>
      </c>
    </row>
    <row r="192" spans="2:7" s="1" customFormat="1" hidden="1" x14ac:dyDescent="0.25">
      <c r="B192" s="503">
        <f t="shared" si="5"/>
        <v>185</v>
      </c>
      <c r="C192" s="507"/>
      <c r="D192" s="504"/>
      <c r="E192" s="504"/>
      <c r="F192" s="513"/>
      <c r="G192" s="471" t="str">
        <f t="shared" si="6"/>
        <v/>
      </c>
    </row>
    <row r="193" spans="2:7" s="1" customFormat="1" hidden="1" x14ac:dyDescent="0.25">
      <c r="B193" s="503">
        <f t="shared" si="5"/>
        <v>186</v>
      </c>
      <c r="C193" s="507"/>
      <c r="D193" s="504"/>
      <c r="E193" s="504"/>
      <c r="F193" s="513"/>
      <c r="G193" s="471" t="str">
        <f t="shared" si="6"/>
        <v/>
      </c>
    </row>
    <row r="194" spans="2:7" s="1" customFormat="1" hidden="1" x14ac:dyDescent="0.25">
      <c r="B194" s="503">
        <f t="shared" si="5"/>
        <v>187</v>
      </c>
      <c r="C194" s="507"/>
      <c r="D194" s="504"/>
      <c r="E194" s="504"/>
      <c r="F194" s="513"/>
      <c r="G194" s="471" t="str">
        <f t="shared" si="6"/>
        <v/>
      </c>
    </row>
    <row r="195" spans="2:7" s="1" customFormat="1" hidden="1" x14ac:dyDescent="0.25">
      <c r="B195" s="503">
        <f t="shared" si="5"/>
        <v>188</v>
      </c>
      <c r="C195" s="507"/>
      <c r="D195" s="504"/>
      <c r="E195" s="504"/>
      <c r="F195" s="513"/>
      <c r="G195" s="471" t="str">
        <f t="shared" si="6"/>
        <v/>
      </c>
    </row>
    <row r="196" spans="2:7" s="1" customFormat="1" hidden="1" x14ac:dyDescent="0.25">
      <c r="B196" s="503">
        <f t="shared" si="5"/>
        <v>189</v>
      </c>
      <c r="C196" s="507"/>
      <c r="D196" s="504"/>
      <c r="E196" s="504"/>
      <c r="F196" s="513"/>
      <c r="G196" s="471" t="str">
        <f t="shared" si="6"/>
        <v/>
      </c>
    </row>
    <row r="197" spans="2:7" s="1" customFormat="1" hidden="1" x14ac:dyDescent="0.25">
      <c r="B197" s="503">
        <f t="shared" si="5"/>
        <v>190</v>
      </c>
      <c r="C197" s="507"/>
      <c r="D197" s="504"/>
      <c r="E197" s="504"/>
      <c r="F197" s="513"/>
      <c r="G197" s="471" t="str">
        <f t="shared" si="6"/>
        <v/>
      </c>
    </row>
    <row r="198" spans="2:7" s="1" customFormat="1" hidden="1" x14ac:dyDescent="0.25">
      <c r="B198" s="503">
        <f t="shared" si="5"/>
        <v>191</v>
      </c>
      <c r="C198" s="507"/>
      <c r="D198" s="504"/>
      <c r="E198" s="504"/>
      <c r="F198" s="513"/>
      <c r="G198" s="471" t="str">
        <f t="shared" si="6"/>
        <v/>
      </c>
    </row>
    <row r="199" spans="2:7" s="1" customFormat="1" hidden="1" x14ac:dyDescent="0.25">
      <c r="B199" s="503">
        <f t="shared" si="5"/>
        <v>192</v>
      </c>
      <c r="C199" s="507"/>
      <c r="D199" s="504"/>
      <c r="E199" s="504"/>
      <c r="F199" s="513"/>
      <c r="G199" s="471" t="str">
        <f t="shared" si="6"/>
        <v/>
      </c>
    </row>
    <row r="200" spans="2:7" s="1" customFormat="1" hidden="1" x14ac:dyDescent="0.25">
      <c r="B200" s="503">
        <f t="shared" si="5"/>
        <v>193</v>
      </c>
      <c r="C200" s="507"/>
      <c r="D200" s="504"/>
      <c r="E200" s="504"/>
      <c r="F200" s="513"/>
      <c r="G200" s="471" t="str">
        <f t="shared" si="6"/>
        <v/>
      </c>
    </row>
    <row r="201" spans="2:7" s="1" customFormat="1" hidden="1" x14ac:dyDescent="0.25">
      <c r="B201" s="503">
        <f t="shared" si="5"/>
        <v>194</v>
      </c>
      <c r="C201" s="507"/>
      <c r="D201" s="504"/>
      <c r="E201" s="504"/>
      <c r="F201" s="513"/>
      <c r="G201" s="471" t="str">
        <f t="shared" si="6"/>
        <v/>
      </c>
    </row>
    <row r="202" spans="2:7" s="1" customFormat="1" hidden="1" x14ac:dyDescent="0.25">
      <c r="B202" s="503">
        <f t="shared" si="5"/>
        <v>195</v>
      </c>
      <c r="C202" s="507"/>
      <c r="D202" s="504"/>
      <c r="E202" s="504"/>
      <c r="F202" s="513"/>
      <c r="G202" s="471" t="str">
        <f t="shared" si="6"/>
        <v/>
      </c>
    </row>
    <row r="203" spans="2:7" s="1" customFormat="1" hidden="1" x14ac:dyDescent="0.25">
      <c r="B203" s="503">
        <f t="shared" si="5"/>
        <v>196</v>
      </c>
      <c r="C203" s="507"/>
      <c r="D203" s="504"/>
      <c r="E203" s="504"/>
      <c r="F203" s="513"/>
      <c r="G203" s="471" t="str">
        <f t="shared" si="6"/>
        <v/>
      </c>
    </row>
    <row r="204" spans="2:7" s="1" customFormat="1" hidden="1" x14ac:dyDescent="0.25">
      <c r="B204" s="503">
        <f t="shared" si="5"/>
        <v>197</v>
      </c>
      <c r="C204" s="507"/>
      <c r="D204" s="504"/>
      <c r="E204" s="504"/>
      <c r="F204" s="513"/>
      <c r="G204" s="471" t="str">
        <f t="shared" si="6"/>
        <v/>
      </c>
    </row>
    <row r="205" spans="2:7" s="1" customFormat="1" hidden="1" x14ac:dyDescent="0.25">
      <c r="B205" s="503">
        <f t="shared" si="5"/>
        <v>198</v>
      </c>
      <c r="C205" s="507"/>
      <c r="D205" s="504"/>
      <c r="E205" s="504"/>
      <c r="F205" s="513"/>
      <c r="G205" s="471" t="str">
        <f t="shared" si="6"/>
        <v/>
      </c>
    </row>
    <row r="206" spans="2:7" s="1" customFormat="1" hidden="1" x14ac:dyDescent="0.25">
      <c r="B206" s="503">
        <f t="shared" si="5"/>
        <v>199</v>
      </c>
      <c r="C206" s="507"/>
      <c r="D206" s="504"/>
      <c r="E206" s="504"/>
      <c r="F206" s="513"/>
      <c r="G206" s="471" t="str">
        <f t="shared" si="6"/>
        <v/>
      </c>
    </row>
    <row r="207" spans="2:7" ht="13.5" hidden="1" thickBot="1" x14ac:dyDescent="0.3">
      <c r="B207" s="516">
        <f t="shared" si="5"/>
        <v>200</v>
      </c>
      <c r="C207" s="517"/>
      <c r="D207" s="518"/>
      <c r="E207" s="518"/>
      <c r="F207" s="519"/>
      <c r="G207" s="471" t="str">
        <f t="shared" si="6"/>
        <v/>
      </c>
    </row>
    <row r="208" spans="2:7" ht="13.5" thickBot="1" x14ac:dyDescent="0.3">
      <c r="B208" s="477"/>
      <c r="C208" s="478"/>
      <c r="D208" s="479"/>
    </row>
    <row r="209" spans="5:6" ht="14.25" thickTop="1" thickBot="1" x14ac:dyDescent="0.3">
      <c r="E209" s="520" t="s">
        <v>43</v>
      </c>
      <c r="F209" s="457">
        <f>SUM(F8:F207)</f>
        <v>0</v>
      </c>
    </row>
    <row r="210" spans="5:6" ht="13.5" thickTop="1" x14ac:dyDescent="0.25"/>
    <row r="211" spans="5:6" x14ac:dyDescent="0.25">
      <c r="E211" s="520"/>
      <c r="F211" s="315"/>
    </row>
    <row r="240" spans="2:6" x14ac:dyDescent="0.25">
      <c r="B240" s="521"/>
      <c r="C240" s="522"/>
      <c r="E240" s="523"/>
      <c r="F240" s="315"/>
    </row>
  </sheetData>
  <sheetProtection algorithmName="SHA-512" hashValue="JXjQNhkL7aXtvVPWSxORsm+yVb7aBxzN4o9J4XGV8sCnLAjAh4WRNzysRQhHnIQHrPZ+mbuz2z5E5V2+M9k/4A==" saltValue="kdevpSpJ/9Lli/p5SdPfYQ==" spinCount="100000" sheet="1" objects="1" scenarios="1" selectLockedCells="1" autoFilter="0"/>
  <protectedRanges>
    <protectedRange sqref="C8:F207" name="Dienstreisen"/>
  </protectedRanges>
  <autoFilter ref="G7:G207">
    <filterColumn colId="0">
      <customFilters>
        <customFilter operator="notEqual" val=" "/>
      </customFilters>
    </filterColumn>
  </autoFilter>
  <mergeCells count="1">
    <mergeCell ref="B2:F2"/>
  </mergeCells>
  <dataValidations count="1">
    <dataValidation type="decimal" allowBlank="1" showInputMessage="1" showErrorMessage="1" sqref="F8:F207">
      <formula1>-1000000</formula1>
      <formula2>1000000</formula2>
    </dataValidation>
  </dataValidations>
  <printOptions horizontalCentered="1"/>
  <pageMargins left="0.39370078740157483" right="0.39370078740157483" top="0.39370078740157483" bottom="0.39370078740157483" header="0.51181102362204722" footer="0.51181102362204722"/>
  <pageSetup paperSize="9"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5" operator="greaterThan" id="{BF2768CF-BA46-4D46-95D4-F3279A067B6E}">
            <xm:f>#REF!</xm:f>
            <x14:dxf>
              <font>
                <color rgb="FFFF0000"/>
              </font>
            </x14:dxf>
          </x14:cfRule>
          <xm:sqref>C8:C56 C207</xm:sqref>
        </x14:conditionalFormatting>
        <x14:conditionalFormatting xmlns:xm="http://schemas.microsoft.com/office/excel/2006/main">
          <x14:cfRule type="cellIs" priority="4" operator="greaterThan" id="{4D6680E0-B0D9-46DB-841A-8127E993B7CE}">
            <xm:f>#REF!</xm:f>
            <x14:dxf>
              <font>
                <color rgb="FFFF0000"/>
              </font>
            </x14:dxf>
          </x14:cfRule>
          <xm:sqref>C57:C104</xm:sqref>
        </x14:conditionalFormatting>
        <x14:conditionalFormatting xmlns:xm="http://schemas.microsoft.com/office/excel/2006/main">
          <x14:cfRule type="cellIs" priority="3" operator="greaterThan" id="{3C9ED430-978C-4096-95A1-C7FFDDD6F1EF}">
            <xm:f>#REF!</xm:f>
            <x14:dxf>
              <font>
                <color rgb="FFFF0000"/>
              </font>
            </x14:dxf>
          </x14:cfRule>
          <xm:sqref>C105:C152</xm:sqref>
        </x14:conditionalFormatting>
        <x14:conditionalFormatting xmlns:xm="http://schemas.microsoft.com/office/excel/2006/main">
          <x14:cfRule type="cellIs" priority="2" operator="greaterThan" id="{6DB87DC8-B35F-4ED6-A64E-EF84C6D05843}">
            <xm:f>#REF!</xm:f>
            <x14:dxf>
              <font>
                <color rgb="FFFF0000"/>
              </font>
            </x14:dxf>
          </x14:cfRule>
          <xm:sqref>C153:C200</xm:sqref>
        </x14:conditionalFormatting>
        <x14:conditionalFormatting xmlns:xm="http://schemas.microsoft.com/office/excel/2006/main">
          <x14:cfRule type="cellIs" priority="1" operator="greaterThan" id="{B70ED50C-0BC0-4C23-9E6F-9F005711750F}">
            <xm:f>#REF!</xm:f>
            <x14:dxf>
              <font>
                <color rgb="FFFF0000"/>
              </font>
            </x14:dxf>
          </x14:cfRule>
          <xm:sqref>C201:C206</xm:sqref>
        </x14:conditionalFormatting>
      </x14:conditionalFormattings>
    </ex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itle="Fehlerhaftes Rechnungsdatum" error="Das Rechnungsdatum darf nicht nach dem aktuellen Abrechnungszeitraum liegen.">
          <x14:formula1>
            <xm:f>INDIRECT("'" &amp; Export!$A$22 &amp; "'!$L$23")</xm:f>
          </x14:formula1>
          <xm:sqref>C8:C207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xport"/>
  <dimension ref="A1:M24"/>
  <sheetViews>
    <sheetView showRowColHeaders="0" workbookViewId="0">
      <selection activeCell="G36" sqref="G36"/>
    </sheetView>
  </sheetViews>
  <sheetFormatPr baseColWidth="10" defaultRowHeight="12.75" x14ac:dyDescent="0.2"/>
  <cols>
    <col min="1" max="16384" width="11.42578125" style="527"/>
  </cols>
  <sheetData>
    <row r="1" spans="1:13" ht="15.75" x14ac:dyDescent="0.25">
      <c r="A1" s="524" t="s">
        <v>79</v>
      </c>
      <c r="B1" s="525"/>
      <c r="C1" s="525"/>
      <c r="D1" s="525"/>
      <c r="E1" s="526"/>
      <c r="F1" s="526"/>
      <c r="G1" s="524"/>
      <c r="H1" s="526"/>
      <c r="I1" s="526"/>
      <c r="J1" s="526"/>
      <c r="K1" s="526"/>
      <c r="L1" s="526"/>
      <c r="M1" s="526"/>
    </row>
    <row r="2" spans="1:13" ht="15.75" x14ac:dyDescent="0.25">
      <c r="A2" s="524" t="s">
        <v>80</v>
      </c>
      <c r="B2" s="526"/>
      <c r="C2" s="526"/>
      <c r="D2" s="526"/>
      <c r="E2" s="526"/>
      <c r="F2" s="526"/>
      <c r="G2" s="524"/>
      <c r="H2" s="526"/>
      <c r="I2" s="526"/>
      <c r="J2" s="526"/>
      <c r="K2" s="526"/>
      <c r="L2" s="526"/>
      <c r="M2" s="526"/>
    </row>
    <row r="3" spans="1:13" ht="15.75" x14ac:dyDescent="0.25">
      <c r="A3" s="524" t="s">
        <v>81</v>
      </c>
      <c r="B3" s="526"/>
      <c r="C3" s="526"/>
      <c r="D3" s="526"/>
      <c r="E3" s="526"/>
      <c r="F3" s="526"/>
      <c r="G3" s="524"/>
      <c r="H3" s="526"/>
      <c r="I3" s="526"/>
      <c r="J3" s="526"/>
      <c r="K3" s="526"/>
      <c r="L3" s="526"/>
      <c r="M3" s="526"/>
    </row>
    <row r="4" spans="1:13" x14ac:dyDescent="0.2">
      <c r="A4" s="526"/>
      <c r="B4" s="526"/>
      <c r="C4" s="526"/>
      <c r="D4" s="526"/>
      <c r="E4" s="526"/>
      <c r="F4" s="526"/>
      <c r="G4" s="526"/>
      <c r="H4" s="526"/>
      <c r="I4" s="526"/>
      <c r="J4" s="526"/>
      <c r="K4" s="526"/>
      <c r="L4" s="526"/>
      <c r="M4" s="526"/>
    </row>
    <row r="5" spans="1:13" x14ac:dyDescent="0.2">
      <c r="A5" s="526"/>
      <c r="B5" s="526"/>
      <c r="C5" s="526"/>
      <c r="D5" s="526"/>
      <c r="E5" s="526"/>
      <c r="F5" s="526"/>
      <c r="G5" s="526"/>
      <c r="H5" s="526"/>
      <c r="I5" s="526"/>
      <c r="J5" s="526"/>
      <c r="K5" s="526"/>
      <c r="L5" s="526"/>
      <c r="M5" s="526"/>
    </row>
    <row r="6" spans="1:13" x14ac:dyDescent="0.2">
      <c r="A6" s="526"/>
      <c r="B6" s="526"/>
      <c r="C6" s="526"/>
      <c r="D6" s="526"/>
      <c r="E6" s="526"/>
      <c r="F6" s="526"/>
      <c r="G6" s="526"/>
      <c r="H6" s="526"/>
      <c r="I6" s="526"/>
      <c r="J6" s="526"/>
      <c r="K6" s="526"/>
      <c r="L6" s="526"/>
      <c r="M6" s="526"/>
    </row>
    <row r="7" spans="1:13" x14ac:dyDescent="0.2">
      <c r="A7" s="526"/>
      <c r="B7" s="526"/>
      <c r="C7" s="526"/>
      <c r="D7" s="526"/>
      <c r="E7" s="526"/>
      <c r="F7" s="526"/>
      <c r="G7" s="526"/>
      <c r="H7" s="526"/>
      <c r="I7" s="526"/>
      <c r="J7" s="526"/>
      <c r="K7" s="526"/>
      <c r="L7" s="526"/>
      <c r="M7" s="526"/>
    </row>
    <row r="8" spans="1:13" x14ac:dyDescent="0.2">
      <c r="A8" s="526"/>
      <c r="B8" s="526"/>
      <c r="C8" s="526"/>
      <c r="D8" s="526"/>
      <c r="E8" s="526"/>
      <c r="F8" s="526"/>
      <c r="G8" s="526"/>
      <c r="H8" s="526"/>
      <c r="I8" s="526"/>
      <c r="J8" s="526"/>
      <c r="K8" s="526"/>
      <c r="L8" s="526"/>
      <c r="M8" s="526"/>
    </row>
    <row r="9" spans="1:13" x14ac:dyDescent="0.2">
      <c r="A9" s="526"/>
      <c r="B9" s="526"/>
      <c r="C9" s="526"/>
      <c r="D9" s="526"/>
      <c r="E9" s="526"/>
      <c r="F9" s="526"/>
      <c r="G9" s="526"/>
      <c r="H9" s="526"/>
      <c r="I9" s="526"/>
      <c r="J9" s="526"/>
      <c r="K9" s="526"/>
      <c r="L9" s="526"/>
      <c r="M9" s="526"/>
    </row>
    <row r="10" spans="1:13" x14ac:dyDescent="0.2">
      <c r="A10" s="526"/>
      <c r="B10" s="526"/>
      <c r="C10" s="526"/>
      <c r="D10" s="526"/>
      <c r="E10" s="526"/>
      <c r="F10" s="526"/>
      <c r="G10" s="526"/>
      <c r="H10" s="526"/>
      <c r="I10" s="526"/>
      <c r="J10" s="526"/>
      <c r="K10" s="526"/>
      <c r="L10" s="526"/>
      <c r="M10" s="526"/>
    </row>
    <row r="11" spans="1:13" x14ac:dyDescent="0.2">
      <c r="A11" s="526"/>
      <c r="B11" s="526"/>
      <c r="C11" s="526"/>
      <c r="D11" s="526"/>
      <c r="E11" s="526"/>
      <c r="F11" s="526"/>
      <c r="G11" s="526"/>
      <c r="H11" s="526"/>
      <c r="I11" s="526"/>
      <c r="J11" s="526"/>
      <c r="K11" s="526"/>
      <c r="L11" s="526"/>
      <c r="M11" s="526"/>
    </row>
    <row r="12" spans="1:13" x14ac:dyDescent="0.2">
      <c r="A12" s="526"/>
      <c r="B12" s="526"/>
      <c r="C12" s="526"/>
      <c r="D12" s="526"/>
      <c r="E12" s="526"/>
      <c r="F12" s="526"/>
      <c r="G12" s="526"/>
      <c r="H12" s="526"/>
      <c r="I12" s="526"/>
      <c r="J12" s="526"/>
      <c r="K12" s="526"/>
      <c r="L12" s="526"/>
      <c r="M12" s="526"/>
    </row>
    <row r="13" spans="1:13" x14ac:dyDescent="0.2">
      <c r="A13" s="526"/>
      <c r="B13" s="526"/>
      <c r="C13" s="526"/>
      <c r="D13" s="526"/>
      <c r="E13" s="526"/>
      <c r="F13" s="526"/>
      <c r="G13" s="526"/>
      <c r="H13" s="526"/>
      <c r="I13" s="526"/>
      <c r="J13" s="526"/>
      <c r="K13" s="526"/>
      <c r="L13" s="526"/>
      <c r="M13" s="526"/>
    </row>
    <row r="14" spans="1:13" x14ac:dyDescent="0.2">
      <c r="A14" s="526"/>
      <c r="B14" s="526"/>
      <c r="C14" s="526"/>
      <c r="D14" s="526"/>
      <c r="E14" s="526"/>
      <c r="F14" s="526"/>
      <c r="G14" s="526"/>
      <c r="H14" s="526"/>
      <c r="I14" s="526"/>
      <c r="J14" s="526"/>
      <c r="K14" s="526"/>
      <c r="L14" s="526"/>
      <c r="M14" s="526"/>
    </row>
    <row r="15" spans="1:13" x14ac:dyDescent="0.2">
      <c r="A15" s="526"/>
      <c r="B15" s="526"/>
      <c r="C15" s="526"/>
      <c r="D15" s="526"/>
      <c r="E15" s="526"/>
      <c r="F15" s="526"/>
      <c r="G15" s="526"/>
      <c r="H15" s="526"/>
      <c r="I15" s="526"/>
      <c r="J15" s="526"/>
      <c r="K15" s="526"/>
      <c r="L15" s="526"/>
      <c r="M15" s="526"/>
    </row>
    <row r="16" spans="1:13" x14ac:dyDescent="0.2">
      <c r="A16" s="526"/>
      <c r="B16" s="526"/>
      <c r="C16" s="526"/>
      <c r="D16" s="526"/>
      <c r="E16" s="526"/>
      <c r="F16" s="526"/>
      <c r="G16" s="526"/>
      <c r="H16" s="526"/>
      <c r="I16" s="526"/>
      <c r="J16" s="526"/>
      <c r="K16" s="526"/>
      <c r="L16" s="526"/>
      <c r="M16" s="526"/>
    </row>
    <row r="17" spans="1:13" x14ac:dyDescent="0.2">
      <c r="A17" s="526"/>
      <c r="B17" s="526"/>
      <c r="C17" s="526"/>
      <c r="D17" s="526"/>
      <c r="E17" s="526"/>
      <c r="F17" s="526"/>
      <c r="G17" s="526"/>
      <c r="H17" s="526"/>
      <c r="I17" s="526"/>
      <c r="J17" s="526"/>
      <c r="K17" s="526"/>
      <c r="L17" s="526"/>
      <c r="M17" s="526"/>
    </row>
    <row r="18" spans="1:13" x14ac:dyDescent="0.2">
      <c r="A18" s="526"/>
      <c r="B18" s="526"/>
      <c r="C18" s="526"/>
      <c r="D18" s="526"/>
      <c r="E18" s="526"/>
      <c r="F18" s="526"/>
      <c r="G18" s="526"/>
      <c r="H18" s="526"/>
      <c r="I18" s="526"/>
      <c r="J18" s="526"/>
      <c r="K18" s="526"/>
      <c r="L18" s="526"/>
      <c r="M18" s="526"/>
    </row>
    <row r="19" spans="1:13" x14ac:dyDescent="0.2">
      <c r="A19" s="526"/>
      <c r="B19" s="526"/>
      <c r="C19" s="526"/>
      <c r="D19" s="526"/>
      <c r="E19" s="526"/>
      <c r="F19" s="526"/>
      <c r="G19" s="526"/>
      <c r="H19" s="526"/>
      <c r="I19" s="526"/>
      <c r="J19" s="526"/>
      <c r="K19" s="526"/>
      <c r="L19" s="526"/>
      <c r="M19" s="526"/>
    </row>
    <row r="20" spans="1:13" x14ac:dyDescent="0.2">
      <c r="A20" s="526"/>
      <c r="B20" s="526"/>
      <c r="C20" s="526"/>
      <c r="D20" s="526"/>
      <c r="E20" s="526"/>
      <c r="F20" s="526"/>
      <c r="G20" s="526"/>
      <c r="H20" s="526"/>
      <c r="I20" s="526"/>
      <c r="J20" s="526"/>
      <c r="K20" s="526"/>
      <c r="L20" s="526"/>
      <c r="M20" s="526"/>
    </row>
    <row r="21" spans="1:13" x14ac:dyDescent="0.2">
      <c r="A21" s="528" t="s">
        <v>82</v>
      </c>
      <c r="B21" s="526"/>
      <c r="C21" s="526"/>
      <c r="D21" s="526"/>
      <c r="E21" s="526"/>
      <c r="G21" s="526"/>
      <c r="H21" s="528" t="s">
        <v>83</v>
      </c>
      <c r="I21" s="526"/>
      <c r="J21" s="526"/>
      <c r="K21" s="526"/>
      <c r="L21" s="526"/>
      <c r="M21" s="526"/>
    </row>
    <row r="22" spans="1:13" x14ac:dyDescent="0.2">
      <c r="A22" s="526" t="s">
        <v>84</v>
      </c>
      <c r="B22" s="526"/>
      <c r="C22" s="526"/>
      <c r="D22" s="526"/>
      <c r="E22" s="526"/>
      <c r="F22" s="526"/>
      <c r="G22" s="526"/>
      <c r="H22" s="529" t="s">
        <v>85</v>
      </c>
      <c r="I22" s="526"/>
      <c r="J22" s="526"/>
      <c r="K22" s="526"/>
      <c r="L22" s="526"/>
      <c r="M22" s="526"/>
    </row>
    <row r="23" spans="1:13" x14ac:dyDescent="0.2">
      <c r="A23" s="526" t="s">
        <v>14</v>
      </c>
      <c r="B23" s="526"/>
      <c r="C23" s="526"/>
      <c r="D23" s="526"/>
      <c r="E23" s="526"/>
      <c r="G23" s="526"/>
      <c r="H23" s="529" t="s">
        <v>86</v>
      </c>
      <c r="I23" s="526"/>
      <c r="J23" s="526"/>
      <c r="K23" s="526"/>
      <c r="L23" s="526"/>
      <c r="M23" s="526"/>
    </row>
    <row r="24" spans="1:13" x14ac:dyDescent="0.2">
      <c r="A24" s="526"/>
      <c r="B24" s="526"/>
      <c r="C24" s="526"/>
      <c r="D24" s="526"/>
      <c r="E24" s="526"/>
      <c r="F24" s="526"/>
      <c r="G24" s="526"/>
      <c r="H24" s="526"/>
      <c r="I24" s="526"/>
      <c r="J24" s="526"/>
      <c r="K24" s="526"/>
      <c r="L24" s="526"/>
      <c r="M24" s="526"/>
    </row>
  </sheetData>
  <sheetProtection algorithmName="SHA-512" hashValue="4LaBb3Oj0+ZR1/gFoxMmeZNXdhrPP+IF7op6IFsmQt4myMfQ4izl4P3cZzEXThGWaUMAlETwIScXpO7ghPiQ2g==" saltValue="y/1A3WUQ5A0HkVGKW0H5EA==" spinCount="100000" sheet="1" objects="1" scenarios="1" autoFilter="0"/>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Deckblatt</vt:lpstr>
      <vt:lpstr>Personal</vt:lpstr>
      <vt:lpstr>Material</vt:lpstr>
      <vt:lpstr>Fremdleistungen</vt:lpstr>
      <vt:lpstr>Instrumente und Ausrüstung</vt:lpstr>
      <vt:lpstr>Dienstreisen</vt:lpstr>
      <vt:lpstr>Export</vt:lpstr>
      <vt:lpstr>Deckblatt!Druckbereich</vt:lpstr>
      <vt:lpstr>Dienstreisen!Druckbereich</vt:lpstr>
      <vt:lpstr>Fremdleistungen!Druckbereich</vt:lpstr>
      <vt:lpstr>'Instrumente und Ausrüstung'!Druckbereich</vt:lpstr>
      <vt:lpstr>Material!Druckbereich</vt:lpstr>
      <vt:lpstr>Personal!Druckbereich</vt:lpstr>
      <vt:lpstr>Personal!Zielbereich</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Tolks, Christian</dc:creator>
  <cp:lastModifiedBy>Tolks, Christian</cp:lastModifiedBy>
  <dcterms:created xsi:type="dcterms:W3CDTF">2024-08-02T11:55:41Z</dcterms:created>
  <dcterms:modified xsi:type="dcterms:W3CDTF">2024-08-02T11:56:08Z</dcterms:modified>
</cp:coreProperties>
</file>